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5"/>
  </bookViews>
  <sheets>
    <sheet name="Startup Expenses" sheetId="1" r:id="rId1"/>
    <sheet name="Cash Flow" sheetId="2" r:id="rId2"/>
    <sheet name="Sales Forcast Yr.1" sheetId="3" r:id="rId3"/>
    <sheet name="Sales Forcast Yr.2" sheetId="4" r:id="rId4"/>
    <sheet name="P&amp;L Yr.1" sheetId="5" r:id="rId5"/>
    <sheet name="P&amp;L Yr.2" sheetId="6" r:id="rId6"/>
  </sheets>
  <definedNames/>
  <calcPr fullCalcOnLoad="1"/>
</workbook>
</file>

<file path=xl/comments1.xml><?xml version="1.0" encoding="utf-8"?>
<comments xmlns="http://schemas.openxmlformats.org/spreadsheetml/2006/main">
  <authors>
    <author>Microsoft</author>
  </authors>
  <commentList>
    <comment ref="C12" authorId="0">
      <text>
        <r>
          <rPr>
            <b/>
            <sz val="8"/>
            <rFont val="Tahoma"/>
            <family val="0"/>
          </rPr>
          <t>Totals are calculated automatically.</t>
        </r>
      </text>
    </comment>
    <comment ref="C108" authorId="0">
      <text>
        <r>
          <rPr>
            <b/>
            <sz val="8"/>
            <rFont val="Tahoma"/>
            <family val="0"/>
          </rPr>
          <t>Lower of cost or market value.</t>
        </r>
      </text>
    </comment>
    <comment ref="A83" authorId="0">
      <text>
        <r>
          <rPr>
            <b/>
            <sz val="8"/>
            <rFont val="Tahoma"/>
            <family val="0"/>
          </rPr>
          <t>This value is calculated in the 12-month cash flow spreadsheet.</t>
        </r>
      </text>
    </comment>
    <comment ref="A36" authorId="0">
      <text>
        <r>
          <rPr>
            <b/>
            <sz val="8"/>
            <rFont val="Tahoma"/>
            <family val="0"/>
          </rPr>
          <t>Remodeling expenses for leased premises.</t>
        </r>
      </text>
    </comment>
  </commentList>
</comments>
</file>

<file path=xl/comments2.xml><?xml version="1.0" encoding="utf-8"?>
<comments xmlns="http://schemas.openxmlformats.org/spreadsheetml/2006/main">
  <authors>
    <author>Microsoft</author>
    <author>Hudson, Lisa</author>
  </authors>
  <commentList>
    <comment ref="B13" authorId="0">
      <text>
        <r>
          <rPr>
            <b/>
            <sz val="8"/>
            <rFont val="Tahoma"/>
            <family val="0"/>
          </rPr>
          <t>Totals are calculated automatically.</t>
        </r>
      </text>
    </comment>
    <comment ref="B6" authorId="1">
      <text>
        <r>
          <rPr>
            <b/>
            <sz val="9"/>
            <rFont val="Tahoma"/>
            <family val="0"/>
          </rPr>
          <t>Hudson, Lisa:</t>
        </r>
        <r>
          <rPr>
            <sz val="9"/>
            <rFont val="Tahoma"/>
            <family val="0"/>
          </rPr>
          <t xml:space="preserve">
Insert all expenses identified in the start up expense sheet within this coloumn</t>
        </r>
      </text>
    </comment>
    <comment ref="A10" authorId="1">
      <text>
        <r>
          <rPr>
            <b/>
            <sz val="9"/>
            <rFont val="Tahoma"/>
            <family val="2"/>
          </rPr>
          <t>Hudson, Lisa:</t>
        </r>
        <r>
          <rPr>
            <sz val="9"/>
            <rFont val="Tahoma"/>
            <family val="2"/>
          </rPr>
          <t xml:space="preserve">
This equals the total of sales found on the sales forecast
</t>
        </r>
      </text>
    </comment>
  </commentList>
</comments>
</file>

<file path=xl/sharedStrings.xml><?xml version="1.0" encoding="utf-8"?>
<sst xmlns="http://schemas.openxmlformats.org/spreadsheetml/2006/main" count="349" uniqueCount="190">
  <si>
    <t>Startup Expenses</t>
  </si>
  <si>
    <t>Sources of Capital</t>
  </si>
  <si>
    <t>Total Investment</t>
  </si>
  <si>
    <t>Bank Loans</t>
  </si>
  <si>
    <t>Bank 1</t>
  </si>
  <si>
    <t>Bank 2</t>
  </si>
  <si>
    <t>Bank 3</t>
  </si>
  <si>
    <t>Bank 4</t>
  </si>
  <si>
    <t>Total Bank Loans</t>
  </si>
  <si>
    <t>Other Loans</t>
  </si>
  <si>
    <t>Source 1</t>
  </si>
  <si>
    <t>Source 2</t>
  </si>
  <si>
    <t>Total Other Loans</t>
  </si>
  <si>
    <t>Construction</t>
  </si>
  <si>
    <t>Remodeling</t>
  </si>
  <si>
    <t>Other</t>
  </si>
  <si>
    <t>Item 1</t>
  </si>
  <si>
    <t>Item 2</t>
  </si>
  <si>
    <t>Item 3</t>
  </si>
  <si>
    <t>Item 4</t>
  </si>
  <si>
    <t>Capital Equipment List</t>
  </si>
  <si>
    <t>Furniture</t>
  </si>
  <si>
    <t>Equipment</t>
  </si>
  <si>
    <t>Fixtures</t>
  </si>
  <si>
    <t>Machinery</t>
  </si>
  <si>
    <t>Total Capital Equipment</t>
  </si>
  <si>
    <t>Location and Admin Expenses</t>
  </si>
  <si>
    <t>Total Location and Admin Expenses</t>
  </si>
  <si>
    <t>Opening Inventory</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</si>
  <si>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</si>
  <si>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</si>
  <si>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</si>
  <si>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</si>
  <si>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</si>
  <si>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</si>
  <si>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</si>
  <si>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</si>
  <si>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</si>
  <si>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</si>
  <si>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</si>
  <si>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</si>
  <si>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</si>
  <si>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</si>
  <si>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</si>
  <si>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</si>
  <si>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</si>
  <si>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</si>
  <si>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</si>
  <si>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</si>
  <si>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</si>
  <si>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</si>
  <si>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</si>
  <si>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</si>
  <si>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</si>
  <si>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</si>
  <si>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</si>
  <si>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</si>
  <si>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</si>
  <si>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</si>
  <si>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</si>
  <si>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</si>
  <si>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</si>
  <si>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</si>
  <si>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</si>
  <si>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</si>
  <si>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</si>
  <si>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</si>
  <si>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</si>
  <si>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</si>
  <si>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</si>
  <si>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</si>
  <si>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</si>
  <si>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</si>
  <si>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</si>
  <si>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</si>
  <si>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</si>
  <si>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</si>
  <si>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</si>
  <si>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</si>
  <si>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</si>
  <si>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</si>
  <si>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</si>
  <si>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</si>
  <si>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Twelve-Month Cash Flow</t>
  </si>
  <si>
    <t>Startup EST</t>
  </si>
  <si>
    <t>Total Item EST</t>
  </si>
  <si>
    <t>Cash on Hand (beginning of month)</t>
  </si>
  <si>
    <t>CASH RECEIPTS</t>
  </si>
  <si>
    <t>Cash Sales</t>
  </si>
  <si>
    <t>Collections fm CR accounts</t>
  </si>
  <si>
    <t>Loan/ other cash inj.</t>
  </si>
  <si>
    <t>TOTAL CASH RECEIPTS</t>
  </si>
  <si>
    <t>Total Cash Available (before cash out)</t>
  </si>
  <si>
    <t>CASH PAID OUT</t>
  </si>
  <si>
    <t>Gross wages (exact withdrawal)</t>
  </si>
  <si>
    <t>Payroll expenses (taxes, etc.)</t>
  </si>
  <si>
    <t>Supplies (office &amp; oper.)</t>
  </si>
  <si>
    <t>Repairs &amp; maintenance</t>
  </si>
  <si>
    <t>Car, delivery &amp; travel</t>
  </si>
  <si>
    <t>Accounting &amp; legal</t>
  </si>
  <si>
    <t>Telephone</t>
  </si>
  <si>
    <t>Utilities</t>
  </si>
  <si>
    <t>Insurance</t>
  </si>
  <si>
    <t>Taxes (real estate, etc.)</t>
  </si>
  <si>
    <t>Other expenses (specify)</t>
  </si>
  <si>
    <t>Miscellaneous</t>
  </si>
  <si>
    <t>SUBTOTAL</t>
  </si>
  <si>
    <t>Loan principal payment</t>
  </si>
  <si>
    <t>Capital purchase (specify)</t>
  </si>
  <si>
    <t>Other startup costs</t>
  </si>
  <si>
    <t>Reserve and/or Escrow</t>
  </si>
  <si>
    <t>Owners' Withdrawal</t>
  </si>
  <si>
    <t>TOTAL CASH PAID OUT</t>
  </si>
  <si>
    <t>Cash Position (end of month)</t>
  </si>
  <si>
    <t>ESSENTIAL OPERATING DATA (non cash flow information)</t>
  </si>
  <si>
    <t>Sales Volume (dollars)</t>
  </si>
  <si>
    <t>Accounts Receivable</t>
  </si>
  <si>
    <t>Bad Debt (end of month)</t>
  </si>
  <si>
    <t>Inventory on hand (eom)</t>
  </si>
  <si>
    <t>Accounts Payable (eom)</t>
  </si>
  <si>
    <t>Depreciation</t>
  </si>
  <si>
    <t>Sales Forecast (12 Months)</t>
  </si>
  <si>
    <t>Annual Totals</t>
  </si>
  <si>
    <t>Sale price @ unit</t>
  </si>
  <si>
    <t>Monthly totals: All Categories</t>
  </si>
  <si>
    <t>Profit and Loss Projection (Year 1)</t>
  </si>
  <si>
    <t xml:space="preserve">%  </t>
  </si>
  <si>
    <t xml:space="preserve">  %</t>
  </si>
  <si>
    <t>YEARLY</t>
  </si>
  <si>
    <t xml:space="preserve">   %</t>
  </si>
  <si>
    <t>Revenue (Sales)</t>
  </si>
  <si>
    <t xml:space="preserve"> </t>
  </si>
  <si>
    <t>Cost of Sales</t>
  </si>
  <si>
    <t>Gross Profit</t>
  </si>
  <si>
    <t>Expenses</t>
  </si>
  <si>
    <t>Total Expenses</t>
  </si>
  <si>
    <t>Net Profit</t>
  </si>
  <si>
    <t>Profit and Loss Projection (Year 2)</t>
  </si>
  <si>
    <t>Delivery</t>
  </si>
  <si>
    <t>Purchase of Retail Outlet</t>
  </si>
  <si>
    <t>Inventory</t>
  </si>
  <si>
    <t>Supplies</t>
  </si>
  <si>
    <t>Licensing</t>
  </si>
  <si>
    <t>Purchases (capital equip.)</t>
  </si>
  <si>
    <t>Month 1</t>
  </si>
  <si>
    <t>Month 2</t>
  </si>
  <si>
    <t>Month 3</t>
  </si>
  <si>
    <t>Month 4</t>
  </si>
  <si>
    <t>Month 5</t>
  </si>
  <si>
    <t>Month 6</t>
  </si>
  <si>
    <t>Month 7</t>
  </si>
  <si>
    <t>Month 8</t>
  </si>
  <si>
    <t>Month 9</t>
  </si>
  <si>
    <t>Month 10</t>
  </si>
  <si>
    <t>Month 11</t>
  </si>
  <si>
    <t xml:space="preserve">Month 12 </t>
  </si>
  <si>
    <t>Month 13</t>
  </si>
  <si>
    <t>Month 14</t>
  </si>
  <si>
    <t>Month 15</t>
  </si>
  <si>
    <t>Month 16</t>
  </si>
  <si>
    <t>Month 17</t>
  </si>
  <si>
    <t>Month 18</t>
  </si>
  <si>
    <t>Month 19</t>
  </si>
  <si>
    <t>Month 20</t>
  </si>
  <si>
    <t>Month 21</t>
  </si>
  <si>
    <t>Month 22</t>
  </si>
  <si>
    <t>Month 23</t>
  </si>
  <si>
    <t>Month 24</t>
  </si>
  <si>
    <t>Month 12</t>
  </si>
  <si>
    <t>Total Revenue</t>
  </si>
  <si>
    <t>Sales Forecast Yr.2</t>
  </si>
  <si>
    <t>Sales Forecast Yr.1</t>
  </si>
  <si>
    <t>Travel, Meals, Entertainment</t>
  </si>
  <si>
    <t xml:space="preserve">Misc. </t>
  </si>
  <si>
    <t>Company Name</t>
  </si>
  <si>
    <t xml:space="preserve">Purchases </t>
  </si>
  <si>
    <t>Rent</t>
  </si>
  <si>
    <t>Outside Services</t>
  </si>
  <si>
    <t>Cat 1 Units Sold</t>
  </si>
  <si>
    <t>Cat 1 TOTAL</t>
  </si>
  <si>
    <t>Cat 2 units sold</t>
  </si>
  <si>
    <t>Cat 2 TOTAL</t>
  </si>
  <si>
    <t>Cat 3 units sold</t>
  </si>
  <si>
    <t>Cat 3 TOTAL</t>
  </si>
  <si>
    <t>Cat 4 units sold</t>
  </si>
  <si>
    <t>Cat 4  TOTAL</t>
  </si>
  <si>
    <t>Cat 5 units sold</t>
  </si>
  <si>
    <t>Cat 5 TOTAL</t>
  </si>
  <si>
    <t>Category 1</t>
  </si>
  <si>
    <t>Category 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</si>
</sst>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mm"/>
    <numFmt numFmtId="167" formatCode="[$-409]mmm\-yy;@"/>
    <numFmt numFmtId="168" formatCode="yyyy"/>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0"/>
    </font>
    <font>
      <b/>
      <sz val="18"/>
      <name val="Arial"/>
      <family val="2"/>
    </font>
    <font>
      <b/>
      <i/>
      <sz val="12"/>
      <name val="Arial"/>
      <family val="2"/>
    </font>
    <font>
      <b/>
      <sz val="10"/>
      <name val="Arial"/>
      <family val="2"/>
    </font>
    <font>
      <b/>
      <sz val="8"/>
      <name val="Tahoma"/>
      <family val="0"/>
    </font>
    <font>
      <b/>
      <u val="single"/>
      <sz val="10"/>
      <name val="Arial"/>
      <family val="2"/>
    </font>
    <font>
      <i/>
      <sz val="10"/>
      <name val="Arial"/>
      <family val="2"/>
    </font>
    <font>
      <u val="single"/>
      <sz val="10"/>
      <name val="Arial"/>
      <family val="2"/>
    </font>
    <font>
      <sz val="12"/>
      <name val="Arial"/>
      <family val="2"/>
    </font>
    <font>
      <b/>
      <sz val="16"/>
      <name val="Arial"/>
      <family val="2"/>
    </font>
    <font>
      <b/>
      <sz val="8"/>
      <name val="Arial"/>
      <family val="2"/>
    </font>
    <font>
      <sz val="8"/>
      <name val="Arial"/>
      <family val="2"/>
    </font>
    <font>
      <b/>
      <sz val="7"/>
      <name val="Arial"/>
      <family val="2"/>
    </font>
    <font>
      <b/>
      <sz val="9"/>
      <name val="Arial"/>
      <family val="2"/>
    </font>
    <font>
      <sz val="9"/>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0"/>
    </font>
    <font>
      <b/>
      <sz val="9"/>
      <name val="Tahoma"/>
      <family val="0"/>
    </font>
    <font>
      <b/>
      <sz val="8"/>
      <color indexed="8"/>
      <name val="Arial"/>
      <family val="2"/>
    </font>
    <font>
      <sz val="8"/>
      <color indexed="8"/>
      <name val="Arial"/>
      <family val="2"/>
    </font>
    <font>
      <b/>
      <u val="single"/>
      <sz val="10"/>
      <color indexed="8"/>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5">
    <xf numFmtId="0" fontId="0" fillId="0" borderId="0" xfId="0" applyAlignment="1">
      <alignment/>
    </xf>
    <xf numFmtId="164" fontId="0" fillId="0" borderId="0" xfId="0" applyNumberFormat="1" applyFont="1" applyFill="1" applyBorder="1" applyAlignment="1">
      <alignment/>
    </xf>
    <xf numFmtId="0" fontId="3" fillId="0" borderId="0" xfId="0" applyFont="1"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lignment/>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locked="0"/>
    </xf>
    <xf numFmtId="42" fontId="0" fillId="0"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locked="0"/>
    </xf>
    <xf numFmtId="41" fontId="0" fillId="0" borderId="0" xfId="0" applyNumberFormat="1" applyFont="1" applyFill="1" applyBorder="1" applyAlignment="1" applyProtection="1">
      <alignment/>
      <protection locked="0"/>
    </xf>
    <xf numFmtId="42" fontId="0" fillId="0" borderId="10" xfId="0" applyNumberFormat="1" applyFont="1" applyFill="1" applyBorder="1" applyAlignment="1">
      <alignment/>
    </xf>
    <xf numFmtId="42" fontId="0" fillId="0" borderId="0" xfId="0" applyNumberFormat="1" applyFont="1" applyFill="1" applyBorder="1" applyAlignment="1">
      <alignment/>
    </xf>
    <xf numFmtId="41" fontId="0" fillId="0" borderId="0" xfId="0" applyNumberFormat="1"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wrapText="1"/>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pplyProtection="1">
      <alignment/>
      <protection/>
    </xf>
    <xf numFmtId="0" fontId="5"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0" fillId="0" borderId="0" xfId="0" applyFont="1" applyFill="1" applyBorder="1" applyAlignment="1">
      <alignment vertical="center" wrapText="1"/>
    </xf>
    <xf numFmtId="42" fontId="0" fillId="0" borderId="0"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0" fontId="9" fillId="0" borderId="0" xfId="0" applyFont="1" applyFill="1" applyBorder="1" applyAlignment="1" applyProtection="1">
      <alignment/>
      <protection/>
    </xf>
    <xf numFmtId="0" fontId="0" fillId="0" borderId="0" xfId="0" applyAlignment="1">
      <alignment/>
    </xf>
    <xf numFmtId="0" fontId="8" fillId="0" borderId="0" xfId="0" applyFont="1" applyAlignment="1">
      <alignment/>
    </xf>
    <xf numFmtId="0" fontId="3" fillId="0" borderId="0" xfId="0" applyFont="1" applyAlignment="1">
      <alignment shrinkToFit="1"/>
    </xf>
    <xf numFmtId="17" fontId="0" fillId="0" borderId="0" xfId="0" applyNumberFormat="1" applyFont="1" applyAlignment="1">
      <alignment horizontal="right"/>
    </xf>
    <xf numFmtId="0" fontId="3" fillId="0" borderId="0" xfId="0" applyFont="1" applyBorder="1" applyAlignment="1">
      <alignment/>
    </xf>
    <xf numFmtId="0" fontId="0" fillId="0" borderId="0" xfId="0" applyBorder="1" applyAlignment="1">
      <alignment/>
    </xf>
    <xf numFmtId="0" fontId="10" fillId="0" borderId="0" xfId="0" applyFont="1" applyBorder="1" applyAlignment="1">
      <alignment wrapText="1"/>
    </xf>
    <xf numFmtId="0" fontId="10" fillId="0" borderId="11" xfId="0" applyFont="1" applyBorder="1" applyAlignment="1">
      <alignment horizontal="center" wrapText="1"/>
    </xf>
    <xf numFmtId="17" fontId="10" fillId="0" borderId="11" xfId="0" applyNumberFormat="1" applyFont="1" applyBorder="1" applyAlignment="1">
      <alignment horizontal="center" wrapText="1"/>
    </xf>
    <xf numFmtId="166" fontId="10" fillId="0" borderId="11" xfId="0" applyNumberFormat="1" applyFont="1" applyBorder="1" applyAlignment="1">
      <alignment horizontal="center" wrapText="1"/>
    </xf>
    <xf numFmtId="0" fontId="11" fillId="0" borderId="0" xfId="0" applyFont="1" applyBorder="1" applyAlignment="1">
      <alignment/>
    </xf>
    <xf numFmtId="0" fontId="10" fillId="0" borderId="12" xfId="0" applyFont="1" applyBorder="1" applyAlignment="1">
      <alignment wrapText="1"/>
    </xf>
    <xf numFmtId="3" fontId="0" fillId="0" borderId="13" xfId="0" applyNumberFormat="1" applyBorder="1" applyAlignment="1">
      <alignment/>
    </xf>
    <xf numFmtId="0" fontId="10" fillId="0" borderId="14" xfId="0" applyFont="1" applyBorder="1" applyAlignment="1">
      <alignment wrapText="1"/>
    </xf>
    <xf numFmtId="3" fontId="0" fillId="0" borderId="10" xfId="0" applyNumberFormat="1" applyBorder="1" applyAlignment="1">
      <alignment/>
    </xf>
    <xf numFmtId="3" fontId="0" fillId="0" borderId="15" xfId="0" applyNumberFormat="1" applyBorder="1" applyAlignment="1">
      <alignment/>
    </xf>
    <xf numFmtId="0" fontId="0" fillId="0" borderId="0" xfId="0" applyBorder="1" applyAlignment="1">
      <alignment/>
    </xf>
    <xf numFmtId="0" fontId="10" fillId="0" borderId="16" xfId="0" applyFont="1" applyBorder="1" applyAlignment="1">
      <alignment wrapText="1"/>
    </xf>
    <xf numFmtId="3" fontId="0" fillId="0" borderId="17" xfId="0" applyNumberFormat="1" applyBorder="1" applyAlignment="1">
      <alignment/>
    </xf>
    <xf numFmtId="3" fontId="0" fillId="0" borderId="18" xfId="0" applyNumberFormat="1" applyBorder="1" applyAlignment="1">
      <alignment/>
    </xf>
    <xf numFmtId="0" fontId="11" fillId="0" borderId="19" xfId="0" applyFont="1" applyBorder="1" applyAlignment="1">
      <alignment wrapText="1"/>
    </xf>
    <xf numFmtId="3" fontId="0" fillId="0" borderId="19" xfId="0" applyNumberFormat="1" applyBorder="1" applyAlignment="1">
      <alignment/>
    </xf>
    <xf numFmtId="0" fontId="11" fillId="0" borderId="11" xfId="0" applyFont="1" applyBorder="1" applyAlignment="1">
      <alignment wrapText="1"/>
    </xf>
    <xf numFmtId="3" fontId="0" fillId="0" borderId="11" xfId="0" applyNumberFormat="1" applyBorder="1" applyAlignment="1">
      <alignment/>
    </xf>
    <xf numFmtId="0" fontId="10" fillId="0" borderId="11" xfId="0" applyFont="1" applyBorder="1" applyAlignment="1">
      <alignment wrapText="1"/>
    </xf>
    <xf numFmtId="3" fontId="0" fillId="0" borderId="12" xfId="0" applyNumberFormat="1" applyBorder="1" applyAlignment="1">
      <alignment/>
    </xf>
    <xf numFmtId="0" fontId="10" fillId="0" borderId="20" xfId="0" applyFont="1" applyBorder="1" applyAlignment="1">
      <alignment wrapText="1"/>
    </xf>
    <xf numFmtId="3" fontId="0" fillId="0" borderId="21" xfId="0" applyNumberFormat="1" applyBorder="1" applyAlignment="1">
      <alignment/>
    </xf>
    <xf numFmtId="3" fontId="0" fillId="0" borderId="22" xfId="0" applyNumberFormat="1" applyBorder="1" applyAlignment="1">
      <alignment/>
    </xf>
    <xf numFmtId="0" fontId="10" fillId="0" borderId="10" xfId="0" applyFont="1" applyBorder="1" applyAlignment="1">
      <alignment wrapText="1"/>
    </xf>
    <xf numFmtId="0" fontId="0" fillId="0" borderId="10" xfId="0" applyBorder="1" applyAlignment="1">
      <alignment/>
    </xf>
    <xf numFmtId="0" fontId="0" fillId="0" borderId="21" xfId="0" applyBorder="1" applyAlignment="1">
      <alignment/>
    </xf>
    <xf numFmtId="0" fontId="10" fillId="0" borderId="11" xfId="0" applyFont="1" applyBorder="1" applyAlignment="1">
      <alignment/>
    </xf>
    <xf numFmtId="0" fontId="0" fillId="0" borderId="19" xfId="0" applyBorder="1" applyAlignment="1">
      <alignment/>
    </xf>
    <xf numFmtId="0" fontId="0" fillId="0" borderId="16" xfId="0" applyBorder="1" applyAlignment="1">
      <alignment/>
    </xf>
    <xf numFmtId="0" fontId="0" fillId="0" borderId="18" xfId="0" applyBorder="1" applyAlignment="1">
      <alignment/>
    </xf>
    <xf numFmtId="0" fontId="0" fillId="0" borderId="0" xfId="0" applyAlignment="1">
      <alignment wrapText="1"/>
    </xf>
    <xf numFmtId="0" fontId="11" fillId="0" borderId="0" xfId="0" applyFont="1" applyFill="1" applyAlignment="1">
      <alignment/>
    </xf>
    <xf numFmtId="0" fontId="11" fillId="0" borderId="0" xfId="0" applyFont="1" applyFill="1" applyAlignment="1">
      <alignment horizontal="right"/>
    </xf>
    <xf numFmtId="0" fontId="11" fillId="0" borderId="0" xfId="0" applyFont="1" applyFill="1" applyBorder="1" applyAlignment="1">
      <alignment/>
    </xf>
    <xf numFmtId="0" fontId="10" fillId="0" borderId="0" xfId="0" applyFont="1" applyFill="1" applyAlignment="1">
      <alignment/>
    </xf>
    <xf numFmtId="17" fontId="11" fillId="0" borderId="0" xfId="0" applyNumberFormat="1" applyFont="1" applyFill="1" applyAlignment="1">
      <alignment/>
    </xf>
    <xf numFmtId="167" fontId="10" fillId="0" borderId="11" xfId="0" applyNumberFormat="1" applyFont="1" applyFill="1" applyBorder="1" applyAlignment="1">
      <alignment horizontal="center"/>
    </xf>
    <xf numFmtId="0" fontId="10" fillId="0" borderId="11" xfId="0"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11" fillId="0" borderId="0" xfId="0" applyNumberFormat="1" applyFont="1" applyFill="1" applyBorder="1" applyAlignment="1">
      <alignment/>
    </xf>
    <xf numFmtId="0" fontId="11" fillId="0" borderId="0" xfId="0" applyFont="1" applyFill="1" applyBorder="1" applyAlignment="1">
      <alignment readingOrder="1"/>
    </xf>
    <xf numFmtId="0" fontId="11" fillId="0" borderId="0" xfId="0" applyFont="1" applyFill="1" applyAlignment="1">
      <alignment wrapText="1" readingOrder="1"/>
    </xf>
    <xf numFmtId="0" fontId="11" fillId="0" borderId="0" xfId="0" applyFont="1" applyFill="1" applyAlignment="1">
      <alignment horizontal="right" wrapText="1" readingOrder="1"/>
    </xf>
    <xf numFmtId="0" fontId="11" fillId="0" borderId="0" xfId="0" applyFont="1" applyFill="1" applyBorder="1" applyAlignment="1">
      <alignment wrapText="1" readingOrder="1"/>
    </xf>
    <xf numFmtId="0" fontId="0" fillId="0" borderId="0" xfId="0" applyFont="1" applyAlignment="1">
      <alignment/>
    </xf>
    <xf numFmtId="0" fontId="0" fillId="0" borderId="0" xfId="0" applyFont="1" applyAlignment="1">
      <alignment horizontal="right"/>
    </xf>
    <xf numFmtId="0" fontId="8" fillId="0" borderId="0" xfId="0" applyFont="1" applyAlignment="1">
      <alignment/>
    </xf>
    <xf numFmtId="0" fontId="13" fillId="0" borderId="14" xfId="0" applyFont="1" applyBorder="1" applyAlignment="1">
      <alignment/>
    </xf>
    <xf numFmtId="3" fontId="14" fillId="0" borderId="10" xfId="0" applyNumberFormat="1" applyFont="1" applyBorder="1" applyAlignment="1">
      <alignment wrapText="1"/>
    </xf>
    <xf numFmtId="3" fontId="14" fillId="0" borderId="10" xfId="0" applyNumberFormat="1" applyFont="1" applyBorder="1" applyAlignment="1">
      <alignment horizontal="right" wrapText="1"/>
    </xf>
    <xf numFmtId="9" fontId="14" fillId="0" borderId="19" xfId="57" applyFont="1" applyBorder="1" applyAlignment="1">
      <alignment horizontal="right" wrapText="1"/>
    </xf>
    <xf numFmtId="3" fontId="14" fillId="0" borderId="15" xfId="0" applyNumberFormat="1" applyFont="1" applyBorder="1" applyAlignment="1">
      <alignment horizontal="right" wrapText="1"/>
    </xf>
    <xf numFmtId="3" fontId="14" fillId="0" borderId="0" xfId="0" applyNumberFormat="1" applyFont="1" applyAlignment="1">
      <alignment wrapText="1"/>
    </xf>
    <xf numFmtId="0" fontId="14" fillId="0" borderId="19" xfId="0" applyFont="1" applyBorder="1" applyAlignment="1">
      <alignment wrapText="1"/>
    </xf>
    <xf numFmtId="3" fontId="14" fillId="0" borderId="19" xfId="0" applyNumberFormat="1" applyFont="1" applyBorder="1" applyAlignment="1">
      <alignment wrapText="1"/>
    </xf>
    <xf numFmtId="0" fontId="14" fillId="0" borderId="11" xfId="0" applyFont="1" applyBorder="1" applyAlignment="1">
      <alignment wrapText="1"/>
    </xf>
    <xf numFmtId="3" fontId="14" fillId="0" borderId="11" xfId="0" applyNumberFormat="1" applyFont="1" applyBorder="1" applyAlignment="1">
      <alignment wrapText="1"/>
    </xf>
    <xf numFmtId="0" fontId="13" fillId="0" borderId="12" xfId="0" applyFont="1" applyBorder="1" applyAlignment="1">
      <alignment wrapText="1"/>
    </xf>
    <xf numFmtId="3" fontId="14" fillId="0" borderId="12" xfId="0" applyNumberFormat="1" applyFont="1" applyBorder="1" applyAlignment="1">
      <alignment wrapText="1"/>
    </xf>
    <xf numFmtId="0" fontId="14" fillId="0" borderId="14" xfId="0" applyFont="1" applyBorder="1" applyAlignment="1">
      <alignment wrapText="1"/>
    </xf>
    <xf numFmtId="3" fontId="14" fillId="0" borderId="21" xfId="0" applyNumberFormat="1" applyFont="1" applyBorder="1" applyAlignment="1">
      <alignment wrapText="1"/>
    </xf>
    <xf numFmtId="169" fontId="14" fillId="0" borderId="21" xfId="0" applyNumberFormat="1" applyFont="1" applyBorder="1" applyAlignment="1">
      <alignment horizontal="right" wrapText="1"/>
    </xf>
    <xf numFmtId="169" fontId="14" fillId="0" borderId="10" xfId="0" applyNumberFormat="1" applyFont="1" applyBorder="1" applyAlignment="1">
      <alignment horizontal="right" wrapText="1"/>
    </xf>
    <xf numFmtId="0" fontId="13" fillId="0" borderId="13" xfId="0" applyFont="1" applyBorder="1" applyAlignment="1">
      <alignment wrapText="1"/>
    </xf>
    <xf numFmtId="3" fontId="14" fillId="0" borderId="13" xfId="0" applyNumberFormat="1" applyFont="1" applyBorder="1" applyAlignment="1">
      <alignment wrapText="1"/>
    </xf>
    <xf numFmtId="0" fontId="13" fillId="0" borderId="19" xfId="0" applyFont="1" applyBorder="1" applyAlignment="1">
      <alignment wrapText="1"/>
    </xf>
    <xf numFmtId="169" fontId="14" fillId="0" borderId="19" xfId="0" applyNumberFormat="1" applyFont="1" applyBorder="1" applyAlignment="1">
      <alignment horizontal="right" wrapText="1"/>
    </xf>
    <xf numFmtId="0" fontId="11" fillId="0" borderId="0" xfId="0" applyFont="1" applyAlignment="1">
      <alignment wrapText="1"/>
    </xf>
    <xf numFmtId="3" fontId="15" fillId="0" borderId="0" xfId="0" applyNumberFormat="1" applyFont="1" applyAlignment="1">
      <alignment wrapText="1"/>
    </xf>
    <xf numFmtId="3" fontId="15" fillId="0" borderId="0" xfId="0" applyNumberFormat="1" applyFont="1" applyAlignment="1">
      <alignment horizontal="right" wrapText="1"/>
    </xf>
    <xf numFmtId="0" fontId="0" fillId="0" borderId="0" xfId="0" applyFont="1" applyAlignment="1">
      <alignment/>
    </xf>
    <xf numFmtId="3" fontId="0" fillId="0" borderId="0" xfId="0" applyNumberFormat="1" applyFont="1" applyAlignment="1">
      <alignment/>
    </xf>
    <xf numFmtId="3" fontId="0" fillId="0" borderId="0" xfId="0" applyNumberFormat="1" applyFont="1" applyAlignment="1">
      <alignment horizontal="right"/>
    </xf>
    <xf numFmtId="0" fontId="0" fillId="0" borderId="0" xfId="0" applyAlignment="1">
      <alignment horizontal="center"/>
    </xf>
    <xf numFmtId="9" fontId="14" fillId="0" borderId="17" xfId="57" applyFont="1" applyBorder="1" applyAlignment="1">
      <alignment horizontal="right" wrapText="1"/>
    </xf>
    <xf numFmtId="3" fontId="14" fillId="0" borderId="17" xfId="0" applyNumberFormat="1" applyFont="1" applyBorder="1" applyAlignment="1">
      <alignment wrapText="1"/>
    </xf>
    <xf numFmtId="9" fontId="14" fillId="0" borderId="11" xfId="57" applyFont="1" applyBorder="1" applyAlignment="1">
      <alignment wrapText="1"/>
    </xf>
    <xf numFmtId="0" fontId="8"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9" fontId="14" fillId="0" borderId="11" xfId="57" applyFont="1" applyBorder="1" applyAlignment="1">
      <alignment horizontal="right" wrapText="1"/>
    </xf>
    <xf numFmtId="0" fontId="13" fillId="0" borderId="11" xfId="0" applyFont="1" applyBorder="1" applyAlignment="1">
      <alignment wrapText="1"/>
    </xf>
    <xf numFmtId="0" fontId="8" fillId="0" borderId="0" xfId="0" applyFont="1" applyFill="1" applyAlignment="1">
      <alignment wrapText="1"/>
    </xf>
    <xf numFmtId="0" fontId="10" fillId="0" borderId="0" xfId="0" applyFont="1" applyFill="1" applyAlignment="1">
      <alignment wrapText="1"/>
    </xf>
    <xf numFmtId="0" fontId="12" fillId="0" borderId="17" xfId="0" applyFont="1" applyFill="1" applyBorder="1" applyAlignment="1">
      <alignment horizontal="center" wrapText="1"/>
    </xf>
    <xf numFmtId="0" fontId="0" fillId="0" borderId="11" xfId="0" applyBorder="1" applyAlignment="1">
      <alignment wrapText="1"/>
    </xf>
    <xf numFmtId="0" fontId="11" fillId="0" borderId="0" xfId="0" applyFont="1" applyFill="1" applyAlignment="1">
      <alignment wrapText="1"/>
    </xf>
    <xf numFmtId="0" fontId="9" fillId="0" borderId="0" xfId="0" applyFont="1" applyFill="1" applyAlignment="1">
      <alignment/>
    </xf>
    <xf numFmtId="0" fontId="8" fillId="0" borderId="0" xfId="0" applyFont="1" applyFill="1" applyAlignment="1">
      <alignment/>
    </xf>
    <xf numFmtId="0" fontId="0" fillId="0" borderId="0" xfId="0" applyBorder="1" applyAlignment="1">
      <alignment wrapText="1"/>
    </xf>
    <xf numFmtId="0" fontId="0" fillId="0" borderId="21" xfId="0" applyBorder="1" applyAlignment="1">
      <alignment wrapText="1"/>
    </xf>
    <xf numFmtId="0" fontId="0" fillId="0" borderId="23" xfId="0" applyBorder="1" applyAlignment="1">
      <alignment/>
    </xf>
    <xf numFmtId="0" fontId="10" fillId="0" borderId="11" xfId="0" applyFont="1" applyBorder="1" applyAlignment="1">
      <alignment/>
    </xf>
    <xf numFmtId="0" fontId="14" fillId="0" borderId="11" xfId="0" applyFont="1" applyBorder="1" applyAlignment="1">
      <alignment/>
    </xf>
    <xf numFmtId="0" fontId="14" fillId="0" borderId="14" xfId="0" applyFont="1" applyBorder="1" applyAlignment="1">
      <alignment/>
    </xf>
    <xf numFmtId="3" fontId="14" fillId="33" borderId="11" xfId="0" applyNumberFormat="1" applyFont="1" applyFill="1" applyBorder="1" applyAlignment="1">
      <alignment horizontal="right" wrapText="1" readingOrder="1"/>
    </xf>
    <xf numFmtId="0" fontId="14" fillId="0" borderId="12" xfId="0" applyFont="1" applyBorder="1" applyAlignment="1">
      <alignment/>
    </xf>
    <xf numFmtId="0" fontId="11" fillId="0" borderId="11" xfId="0" applyFont="1" applyBorder="1" applyAlignment="1">
      <alignment/>
    </xf>
    <xf numFmtId="3" fontId="0" fillId="0" borderId="11" xfId="0" applyNumberFormat="1" applyFill="1" applyBorder="1" applyAlignment="1">
      <alignment/>
    </xf>
    <xf numFmtId="0" fontId="14" fillId="0" borderId="11" xfId="0" applyFont="1" applyBorder="1" applyAlignment="1">
      <alignment/>
    </xf>
    <xf numFmtId="0" fontId="14" fillId="0" borderId="0" xfId="0" applyFont="1" applyAlignment="1">
      <alignment horizontal="center"/>
    </xf>
    <xf numFmtId="0" fontId="14" fillId="0" borderId="0" xfId="0" applyFont="1" applyAlignment="1">
      <alignment horizontal="left"/>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3" fillId="0" borderId="0" xfId="0" applyFont="1" applyAlignment="1">
      <alignment/>
    </xf>
    <xf numFmtId="0" fontId="11" fillId="0" borderId="11" xfId="0" applyFont="1" applyFill="1" applyBorder="1" applyAlignment="1">
      <alignment vertical="center"/>
    </xf>
    <xf numFmtId="0" fontId="11" fillId="0" borderId="11" xfId="0" applyFont="1" applyFill="1" applyBorder="1" applyAlignment="1">
      <alignment vertical="center" wrapText="1" readingOrder="1"/>
    </xf>
    <xf numFmtId="0" fontId="10" fillId="0" borderId="11" xfId="0" applyFont="1" applyFill="1" applyBorder="1" applyAlignment="1">
      <alignment vertical="center"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990600</xdr:colOff>
      <xdr:row>2</xdr:row>
      <xdr:rowOff>66675</xdr:rowOff>
    </xdr:from>
    <xdr:to>
      <xdr:col>7</xdr:col>
      <xdr:colOff>457200</xdr:colOff>
      <xdr:row>35</xdr:row>
      <xdr:rowOff>19050</xdr:rowOff>
    </xdr:to>
    <xdr:sp>
      <xdr:nvSpPr>
        <xdr:cNvPr id="1" name="Text Box 7"/>
        <xdr:cNvSpPr txBox="1">
          <a:spLocks noChangeArrowheads="1"/>
        </xdr:cNvSpPr>
      </xdr:nvSpPr>
      <xdr:spPr>
        <a:xfrm>
          <a:off x="4848225" y="657225"/>
          <a:ext cx="3514725" cy="55245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You may want to print this information to use as reference later.To delete these instructions, click the border of this text box and then press the DELETE key.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
</a:t>
          </a:r>
          <a:r>
            <a:rPr lang="en-US" cap="none" sz="800" b="0" i="0" u="none" baseline="0">
              <a:solidFill>
                <a:srgbClr val="000000"/>
              </a:solidFill>
              <a:latin typeface="Arial"/>
              <a:ea typeface="Arial"/>
              <a:cs typeface="Arial"/>
            </a:rPr>
            <a:t>Our Startup Expenses worksheet will lead you through the process.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r>
            <a:rPr lang="en-US" cap="none" sz="800" b="0" i="0" u="none" baseline="0">
              <a:solidFill>
                <a:srgbClr val="000000"/>
              </a:solidFill>
              <a:latin typeface="Arial"/>
              <a:ea typeface="Arial"/>
              <a:cs typeface="Arial"/>
            </a:rPr>
            <a:t>CONTINGENCIES - Add a reserve for contingencies.  Be sure to explain in your narrative how you decided on the amount you are putting into this reserve. 
</a:t>
          </a:r>
          <a:r>
            <a:rPr lang="en-US" cap="none" sz="800" b="0" i="0" u="none" baseline="0">
              <a:solidFill>
                <a:srgbClr val="000000"/>
              </a:solidFill>
              <a:latin typeface="Arial"/>
              <a:ea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a:t>
          </a:r>
          <a:r>
            <a:rPr lang="en-US" cap="none" sz="800" b="0" i="0" u="none" baseline="0">
              <a:solidFill>
                <a:srgbClr val="000000"/>
              </a:solidFill>
              <a:latin typeface="Arial"/>
              <a:ea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a:t>
          </a:r>
          <a:r>
            <a:rPr lang="en-US" cap="none" sz="800" b="0" i="0" u="none" baseline="0">
              <a:solidFill>
                <a:srgbClr val="000000"/>
              </a:solidFill>
              <a:latin typeface="Arial"/>
              <a:ea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5</xdr:row>
      <xdr:rowOff>209550</xdr:rowOff>
    </xdr:from>
    <xdr:to>
      <xdr:col>19</xdr:col>
      <xdr:colOff>200025</xdr:colOff>
      <xdr:row>29</xdr:row>
      <xdr:rowOff>38100</xdr:rowOff>
    </xdr:to>
    <xdr:sp>
      <xdr:nvSpPr>
        <xdr:cNvPr id="1" name="Text Box 9"/>
        <xdr:cNvSpPr txBox="1">
          <a:spLocks noChangeArrowheads="1"/>
        </xdr:cNvSpPr>
      </xdr:nvSpPr>
      <xdr:spPr>
        <a:xfrm>
          <a:off x="9182100" y="1171575"/>
          <a:ext cx="3019425" cy="39624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285750</xdr:colOff>
      <xdr:row>5</xdr:row>
      <xdr:rowOff>28575</xdr:rowOff>
    </xdr:from>
    <xdr:to>
      <xdr:col>20</xdr:col>
      <xdr:colOff>228600</xdr:colOff>
      <xdr:row>25</xdr:row>
      <xdr:rowOff>0</xdr:rowOff>
    </xdr:to>
    <xdr:sp>
      <xdr:nvSpPr>
        <xdr:cNvPr id="1" name="Text Box 9"/>
        <xdr:cNvSpPr txBox="1">
          <a:spLocks noChangeArrowheads="1"/>
        </xdr:cNvSpPr>
      </xdr:nvSpPr>
      <xdr:spPr>
        <a:xfrm>
          <a:off x="8648700" y="990600"/>
          <a:ext cx="2609850" cy="3476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4"/>
  <sheetViews>
    <sheetView showGridLines="0" zoomScalePageLayoutView="0" workbookViewId="0" topLeftCell="A1">
      <selection activeCell="E97" sqref="E97"/>
    </sheetView>
  </sheetViews>
  <sheetFormatPr defaultColWidth="9.140625" defaultRowHeight="12.75"/>
  <cols>
    <col min="1" max="1" width="36.00390625" style="5" customWidth="1"/>
    <col min="2" max="2" width="3.7109375" style="5" customWidth="1"/>
    <col min="3" max="3" width="14.00390625" style="5" customWidth="1"/>
    <col min="4" max="4" width="4.140625" style="5" customWidth="1"/>
    <col min="5" max="5" width="28.00390625" style="5" customWidth="1"/>
    <col min="6" max="6" width="22.28125" style="5" customWidth="1"/>
    <col min="7" max="7" width="10.421875" style="5" customWidth="1"/>
    <col min="8" max="16384" width="9.140625" style="5" customWidth="1"/>
  </cols>
  <sheetData>
    <row r="1" spans="1:2" ht="23.25">
      <c r="A1" s="28" t="s">
        <v>0</v>
      </c>
      <c r="B1" s="4"/>
    </row>
    <row r="2" spans="1:2" ht="23.25">
      <c r="A2" s="21" t="s">
        <v>174</v>
      </c>
      <c r="B2" s="4"/>
    </row>
    <row r="3" spans="1:2" ht="13.5" customHeight="1">
      <c r="A3" s="21"/>
      <c r="B3" s="4"/>
    </row>
    <row r="4" ht="12.75"/>
    <row r="5" spans="1:2" ht="15">
      <c r="A5" s="6" t="s">
        <v>1</v>
      </c>
      <c r="B5" s="6"/>
    </row>
    <row r="6" spans="1:4" ht="12.75">
      <c r="A6" s="7"/>
      <c r="B6" s="7"/>
      <c r="C6" s="8"/>
      <c r="D6" s="8"/>
    </row>
    <row r="7" spans="1:4" ht="25.5">
      <c r="A7" s="9" t="s">
        <v>60</v>
      </c>
      <c r="B7" s="9"/>
      <c r="C7" s="8"/>
      <c r="D7" s="8"/>
    </row>
    <row r="8" spans="1:4" ht="12.75">
      <c r="A8" s="10" t="s">
        <v>61</v>
      </c>
      <c r="B8" s="10"/>
      <c r="C8" s="11"/>
      <c r="D8" s="12"/>
    </row>
    <row r="9" spans="1:4" ht="12.75">
      <c r="A9" s="10" t="s">
        <v>52</v>
      </c>
      <c r="B9" s="10"/>
      <c r="C9" s="13">
        <v>0</v>
      </c>
      <c r="D9" s="12"/>
    </row>
    <row r="10" spans="1:4" ht="12.75">
      <c r="A10" s="10" t="s">
        <v>52</v>
      </c>
      <c r="B10" s="10"/>
      <c r="C10" s="13">
        <v>0</v>
      </c>
      <c r="D10" s="12"/>
    </row>
    <row r="11" spans="1:4" ht="12.75">
      <c r="A11" s="10" t="s">
        <v>52</v>
      </c>
      <c r="B11" s="10"/>
      <c r="C11" s="13">
        <v>0</v>
      </c>
      <c r="D11" s="12"/>
    </row>
    <row r="12" spans="1:4" ht="12.75">
      <c r="A12" s="2" t="s">
        <v>2</v>
      </c>
      <c r="B12" s="2"/>
      <c r="C12" s="14"/>
      <c r="D12" s="1"/>
    </row>
    <row r="13" spans="1:2" ht="12.75">
      <c r="A13" s="7"/>
      <c r="B13" s="7"/>
    </row>
    <row r="14" spans="1:2" ht="12.75">
      <c r="A14" s="3" t="s">
        <v>3</v>
      </c>
      <c r="B14" s="2"/>
    </row>
    <row r="15" spans="1:4" ht="12.75">
      <c r="A15" s="7" t="s">
        <v>4</v>
      </c>
      <c r="B15" s="7"/>
      <c r="C15" s="15">
        <v>0</v>
      </c>
      <c r="D15" s="1"/>
    </row>
    <row r="16" spans="1:4" ht="12.75">
      <c r="A16" s="7" t="s">
        <v>5</v>
      </c>
      <c r="B16" s="7"/>
      <c r="C16" s="16">
        <v>0</v>
      </c>
      <c r="D16" s="1"/>
    </row>
    <row r="17" spans="1:4" ht="12.75">
      <c r="A17" s="7" t="s">
        <v>6</v>
      </c>
      <c r="B17" s="7"/>
      <c r="C17" s="16">
        <v>0</v>
      </c>
      <c r="D17" s="1"/>
    </row>
    <row r="18" spans="1:4" ht="12.75">
      <c r="A18" s="7" t="s">
        <v>7</v>
      </c>
      <c r="B18" s="7"/>
      <c r="C18" s="16">
        <v>0</v>
      </c>
      <c r="D18" s="1"/>
    </row>
    <row r="19" spans="1:4" ht="12.75">
      <c r="A19" s="2" t="s">
        <v>8</v>
      </c>
      <c r="B19" s="2"/>
      <c r="C19" s="14">
        <f>SUM(C15:C18)</f>
        <v>0</v>
      </c>
      <c r="D19" s="1"/>
    </row>
    <row r="20" spans="1:2" ht="12.75">
      <c r="A20" s="7"/>
      <c r="B20" s="7"/>
    </row>
    <row r="21" spans="1:2" ht="12.75">
      <c r="A21" s="3" t="s">
        <v>9</v>
      </c>
      <c r="B21" s="2"/>
    </row>
    <row r="22" spans="1:4" ht="12.75">
      <c r="A22" s="7" t="s">
        <v>10</v>
      </c>
      <c r="B22" s="7"/>
      <c r="C22" s="15">
        <v>0</v>
      </c>
      <c r="D22" s="1"/>
    </row>
    <row r="23" spans="1:4" ht="12.75">
      <c r="A23" s="7" t="s">
        <v>11</v>
      </c>
      <c r="B23" s="7"/>
      <c r="C23" s="16">
        <v>0</v>
      </c>
      <c r="D23" s="1"/>
    </row>
    <row r="24" spans="1:4" ht="12.75">
      <c r="A24" s="2" t="s">
        <v>12</v>
      </c>
      <c r="B24" s="2"/>
      <c r="C24" s="14">
        <f>SUM(C22:C23)</f>
        <v>0</v>
      </c>
      <c r="D24" s="1"/>
    </row>
    <row r="25" spans="1:4" ht="12.75">
      <c r="A25" s="2"/>
      <c r="B25" s="2"/>
      <c r="C25" s="15"/>
      <c r="D25" s="1"/>
    </row>
    <row r="26" spans="1:2" ht="12.75">
      <c r="A26" s="7"/>
      <c r="B26" s="7"/>
    </row>
    <row r="27" spans="1:2" ht="15">
      <c r="A27" s="17" t="s">
        <v>0</v>
      </c>
      <c r="B27" s="17"/>
    </row>
    <row r="28" spans="1:2" ht="12.75">
      <c r="A28" s="7"/>
      <c r="B28" s="7"/>
    </row>
    <row r="29" spans="1:2" ht="12.75">
      <c r="A29" s="3" t="s">
        <v>53</v>
      </c>
      <c r="B29" s="2"/>
    </row>
    <row r="30" spans="1:3" ht="12.75">
      <c r="A30" s="7" t="s">
        <v>139</v>
      </c>
      <c r="B30" s="7"/>
      <c r="C30" s="15"/>
    </row>
    <row r="31" spans="1:3" ht="12.75">
      <c r="A31" s="7" t="s">
        <v>13</v>
      </c>
      <c r="B31" s="7"/>
      <c r="C31" s="16">
        <v>0</v>
      </c>
    </row>
    <row r="32" spans="1:3" ht="12.75">
      <c r="A32" s="7" t="s">
        <v>14</v>
      </c>
      <c r="B32" s="7"/>
      <c r="C32" s="16">
        <v>0</v>
      </c>
    </row>
    <row r="33" spans="1:3" ht="12.75">
      <c r="A33" s="7" t="s">
        <v>15</v>
      </c>
      <c r="B33" s="7"/>
      <c r="C33" s="16">
        <v>0</v>
      </c>
    </row>
    <row r="34" spans="1:3" ht="12.75">
      <c r="A34" s="2" t="s">
        <v>54</v>
      </c>
      <c r="B34" s="2"/>
      <c r="C34" s="14"/>
    </row>
    <row r="35" spans="1:2" ht="12.75">
      <c r="A35" s="7"/>
      <c r="B35" s="7"/>
    </row>
    <row r="36" spans="1:2" ht="12.75">
      <c r="A36" s="3" t="s">
        <v>138</v>
      </c>
      <c r="B36" s="2"/>
    </row>
    <row r="37" spans="1:3" ht="12.75">
      <c r="A37" s="7" t="s">
        <v>16</v>
      </c>
      <c r="B37" s="7"/>
      <c r="C37" s="15"/>
    </row>
    <row r="38" spans="1:3" ht="12.75">
      <c r="A38" s="7" t="s">
        <v>17</v>
      </c>
      <c r="B38" s="7"/>
      <c r="C38" s="16">
        <v>0</v>
      </c>
    </row>
    <row r="39" spans="1:3" ht="12.75">
      <c r="A39" s="7" t="s">
        <v>18</v>
      </c>
      <c r="B39" s="7"/>
      <c r="C39" s="16">
        <v>0</v>
      </c>
    </row>
    <row r="40" spans="1:3" ht="12.75">
      <c r="A40" s="7" t="s">
        <v>19</v>
      </c>
      <c r="B40" s="7"/>
      <c r="C40" s="16">
        <v>0</v>
      </c>
    </row>
    <row r="41" spans="1:3" ht="12.75">
      <c r="A41" s="2" t="s">
        <v>55</v>
      </c>
      <c r="B41" s="2"/>
      <c r="C41" s="14"/>
    </row>
    <row r="42" spans="1:2" ht="12.75">
      <c r="A42" s="7"/>
      <c r="B42" s="7"/>
    </row>
    <row r="43" spans="1:2" ht="12.75">
      <c r="A43" s="3" t="s">
        <v>20</v>
      </c>
      <c r="B43" s="2"/>
    </row>
    <row r="44" spans="1:3" ht="12.75">
      <c r="A44" s="7" t="s">
        <v>21</v>
      </c>
      <c r="B44" s="7"/>
      <c r="C44" s="15"/>
    </row>
    <row r="45" spans="1:3" ht="12.75">
      <c r="A45" s="7" t="s">
        <v>22</v>
      </c>
      <c r="B45" s="7"/>
      <c r="C45" s="16">
        <v>0</v>
      </c>
    </row>
    <row r="46" spans="1:3" ht="12.75">
      <c r="A46" s="7" t="s">
        <v>23</v>
      </c>
      <c r="B46" s="7"/>
      <c r="C46" s="16">
        <v>0</v>
      </c>
    </row>
    <row r="47" spans="1:3" ht="12.75">
      <c r="A47" s="7" t="s">
        <v>24</v>
      </c>
      <c r="B47" s="7"/>
      <c r="C47" s="16">
        <v>0</v>
      </c>
    </row>
    <row r="48" spans="1:3" ht="12.75">
      <c r="A48" s="7" t="s">
        <v>15</v>
      </c>
      <c r="B48" s="7"/>
      <c r="C48" s="16">
        <v>0</v>
      </c>
    </row>
    <row r="49" spans="1:3" ht="12.75">
      <c r="A49" s="2" t="s">
        <v>25</v>
      </c>
      <c r="B49" s="2"/>
      <c r="C49" s="14"/>
    </row>
    <row r="50" spans="1:2" ht="12.75">
      <c r="A50" s="7"/>
      <c r="B50" s="7"/>
    </row>
    <row r="51" spans="1:2" ht="12.75">
      <c r="A51" s="3" t="s">
        <v>26</v>
      </c>
      <c r="B51" s="2"/>
    </row>
    <row r="52" spans="1:3" ht="12.75">
      <c r="A52" s="7" t="s">
        <v>142</v>
      </c>
      <c r="B52" s="7"/>
      <c r="C52" s="15"/>
    </row>
    <row r="53" spans="1:3" ht="12.75">
      <c r="A53" s="7" t="s">
        <v>56</v>
      </c>
      <c r="B53" s="7"/>
      <c r="C53" s="16">
        <v>0</v>
      </c>
    </row>
    <row r="54" spans="1:3" ht="12.75">
      <c r="A54" s="7" t="s">
        <v>57</v>
      </c>
      <c r="B54" s="7"/>
      <c r="C54" s="16"/>
    </row>
    <row r="55" spans="1:3" ht="12.75">
      <c r="A55" s="7" t="s">
        <v>58</v>
      </c>
      <c r="B55" s="7"/>
      <c r="C55" s="16">
        <v>0</v>
      </c>
    </row>
    <row r="56" spans="1:3" ht="12.75">
      <c r="A56" s="7" t="s">
        <v>59</v>
      </c>
      <c r="B56" s="7"/>
      <c r="C56" s="16"/>
    </row>
    <row r="57" spans="1:3" ht="12.75">
      <c r="A57" s="7" t="s">
        <v>141</v>
      </c>
      <c r="B57" s="7"/>
      <c r="C57" s="16"/>
    </row>
    <row r="58" spans="1:3" ht="25.5">
      <c r="A58" s="2" t="s">
        <v>27</v>
      </c>
      <c r="B58" s="2"/>
      <c r="C58" s="14">
        <f>SUM(C52:C57)</f>
        <v>0</v>
      </c>
    </row>
    <row r="59" spans="1:2" ht="12.75">
      <c r="A59" s="7"/>
      <c r="B59" s="7"/>
    </row>
    <row r="60" spans="1:2" ht="12.75">
      <c r="A60" s="3" t="s">
        <v>28</v>
      </c>
      <c r="B60" s="2"/>
    </row>
    <row r="61" spans="1:3" ht="12.75">
      <c r="A61" s="7"/>
      <c r="B61" s="7"/>
      <c r="C61" s="15"/>
    </row>
    <row r="62" spans="1:3" ht="12.75">
      <c r="A62" s="7" t="s">
        <v>140</v>
      </c>
      <c r="B62" s="7"/>
      <c r="C62" s="16"/>
    </row>
    <row r="63" spans="1:3" ht="12.75">
      <c r="A63" s="7" t="s">
        <v>29</v>
      </c>
      <c r="B63" s="7"/>
      <c r="C63" s="16">
        <v>0</v>
      </c>
    </row>
    <row r="64" spans="1:3" ht="12.75">
      <c r="A64" s="7" t="s">
        <v>30</v>
      </c>
      <c r="B64" s="7"/>
      <c r="C64" s="16">
        <v>0</v>
      </c>
    </row>
    <row r="65" spans="1:3" ht="12.75">
      <c r="A65" s="7" t="s">
        <v>31</v>
      </c>
      <c r="B65" s="7"/>
      <c r="C65" s="16">
        <v>0</v>
      </c>
    </row>
    <row r="66" spans="1:3" ht="12.75">
      <c r="A66" s="2" t="s">
        <v>32</v>
      </c>
      <c r="B66" s="2"/>
      <c r="C66" s="14">
        <f>SUM(C61:C65)</f>
        <v>0</v>
      </c>
    </row>
    <row r="67" spans="1:2" ht="12.75">
      <c r="A67" s="7"/>
      <c r="B67" s="7"/>
    </row>
    <row r="68" spans="1:2" ht="25.5">
      <c r="A68" s="3" t="s">
        <v>47</v>
      </c>
      <c r="B68" s="2"/>
    </row>
    <row r="69" spans="1:3" ht="12.75">
      <c r="A69" s="7" t="s">
        <v>48</v>
      </c>
      <c r="B69" s="7"/>
      <c r="C69" s="15"/>
    </row>
    <row r="70" spans="1:3" ht="12.75">
      <c r="A70" s="7" t="s">
        <v>33</v>
      </c>
      <c r="B70" s="7"/>
      <c r="C70" s="16">
        <v>0</v>
      </c>
    </row>
    <row r="71" spans="1:3" ht="12.75">
      <c r="A71" s="7" t="s">
        <v>34</v>
      </c>
      <c r="B71" s="7"/>
      <c r="C71" s="16">
        <v>0</v>
      </c>
    </row>
    <row r="72" spans="1:3" ht="12.75">
      <c r="A72" s="7" t="s">
        <v>62</v>
      </c>
      <c r="B72" s="7"/>
      <c r="C72" s="16">
        <v>0</v>
      </c>
    </row>
    <row r="73" spans="1:3" ht="12.75">
      <c r="A73" s="7" t="s">
        <v>63</v>
      </c>
      <c r="B73" s="7"/>
      <c r="C73" s="16">
        <v>0</v>
      </c>
    </row>
    <row r="74" spans="1:3" ht="25.5">
      <c r="A74" s="2" t="s">
        <v>64</v>
      </c>
      <c r="B74" s="2"/>
      <c r="C74" s="14">
        <f>SUM(C69:C73)</f>
        <v>0</v>
      </c>
    </row>
    <row r="75" spans="1:2" ht="12.75">
      <c r="A75" s="7"/>
      <c r="B75" s="7"/>
    </row>
    <row r="76" spans="1:2" ht="12.75">
      <c r="A76" s="3" t="s">
        <v>35</v>
      </c>
      <c r="B76" s="2"/>
    </row>
    <row r="77" spans="1:3" ht="12.75">
      <c r="A77" s="7" t="s">
        <v>65</v>
      </c>
      <c r="B77" s="7"/>
      <c r="C77" s="15"/>
    </row>
    <row r="78" spans="1:3" ht="12.75">
      <c r="A78" s="7" t="s">
        <v>66</v>
      </c>
      <c r="B78" s="7"/>
      <c r="C78" s="16">
        <v>0</v>
      </c>
    </row>
    <row r="79" spans="1:3" ht="12.75">
      <c r="A79" s="2" t="s">
        <v>36</v>
      </c>
      <c r="B79" s="2"/>
      <c r="C79" s="14">
        <f>SUM(C77:C78)</f>
        <v>0</v>
      </c>
    </row>
    <row r="80" spans="1:2" ht="12.75">
      <c r="A80" s="7"/>
      <c r="B80" s="7"/>
    </row>
    <row r="81" spans="1:3" ht="12.75">
      <c r="A81" s="3" t="s">
        <v>37</v>
      </c>
      <c r="B81" s="2"/>
      <c r="C81" s="15">
        <v>0</v>
      </c>
    </row>
    <row r="82" spans="1:2" ht="12.75">
      <c r="A82" s="7"/>
      <c r="B82" s="7"/>
    </row>
    <row r="83" spans="1:3" ht="12.75">
      <c r="A83" s="3" t="s">
        <v>38</v>
      </c>
      <c r="B83" s="2"/>
      <c r="C83" s="15">
        <v>0</v>
      </c>
    </row>
    <row r="84" spans="1:3" ht="12.75">
      <c r="A84" s="3"/>
      <c r="B84" s="2"/>
      <c r="C84" s="15"/>
    </row>
    <row r="85" spans="1:2" ht="15">
      <c r="A85" s="17" t="s">
        <v>39</v>
      </c>
      <c r="B85" s="7"/>
    </row>
    <row r="86" spans="1:2" ht="12.75">
      <c r="A86" s="7"/>
      <c r="B86" s="7"/>
    </row>
    <row r="87" spans="1:2" ht="12.75">
      <c r="A87" s="3" t="s">
        <v>1</v>
      </c>
      <c r="B87" s="7"/>
    </row>
    <row r="88" spans="1:3" ht="12.75">
      <c r="A88" s="7" t="s">
        <v>67</v>
      </c>
      <c r="B88" s="7"/>
      <c r="C88" s="15">
        <f>C12</f>
        <v>0</v>
      </c>
    </row>
    <row r="89" spans="1:3" ht="12.75">
      <c r="A89" s="7" t="s">
        <v>68</v>
      </c>
      <c r="B89" s="7"/>
      <c r="C89" s="16">
        <f>C19</f>
        <v>0</v>
      </c>
    </row>
    <row r="90" spans="1:3" ht="12.75">
      <c r="A90" s="7" t="s">
        <v>69</v>
      </c>
      <c r="B90" s="7"/>
      <c r="C90" s="16">
        <f>C24</f>
        <v>0</v>
      </c>
    </row>
    <row r="91" spans="1:3" ht="12.75">
      <c r="A91" s="2" t="s">
        <v>40</v>
      </c>
      <c r="B91" s="7"/>
      <c r="C91" s="14">
        <f>SUM(C88:C90)</f>
        <v>0</v>
      </c>
    </row>
    <row r="92" spans="1:2" ht="12.75">
      <c r="A92" s="7"/>
      <c r="B92" s="7"/>
    </row>
    <row r="93" spans="1:2" ht="12.75">
      <c r="A93" s="3" t="s">
        <v>0</v>
      </c>
      <c r="B93" s="7"/>
    </row>
    <row r="94" spans="1:3" ht="12.75">
      <c r="A94" s="7" t="s">
        <v>81</v>
      </c>
      <c r="B94" s="7"/>
      <c r="C94" s="15">
        <f>C34</f>
        <v>0</v>
      </c>
    </row>
    <row r="95" spans="1:3" ht="12.75">
      <c r="A95" s="7" t="s">
        <v>138</v>
      </c>
      <c r="B95" s="7"/>
      <c r="C95" s="16">
        <f>C41</f>
        <v>0</v>
      </c>
    </row>
    <row r="96" spans="1:3" ht="12.75">
      <c r="A96" s="7" t="s">
        <v>70</v>
      </c>
      <c r="B96" s="7"/>
      <c r="C96" s="16">
        <f>C49</f>
        <v>0</v>
      </c>
    </row>
    <row r="97" spans="1:3" ht="12.75">
      <c r="A97" s="7" t="s">
        <v>82</v>
      </c>
      <c r="B97" s="7"/>
      <c r="C97" s="16">
        <f>C58</f>
        <v>0</v>
      </c>
    </row>
    <row r="98" spans="1:3" ht="12.75">
      <c r="A98" s="7" t="s">
        <v>71</v>
      </c>
      <c r="B98" s="7"/>
      <c r="C98" s="16">
        <f>C66</f>
        <v>0</v>
      </c>
    </row>
    <row r="99" spans="1:3" ht="12.75">
      <c r="A99" s="7" t="s">
        <v>72</v>
      </c>
      <c r="B99" s="7"/>
      <c r="C99" s="16">
        <f>C74</f>
        <v>0</v>
      </c>
    </row>
    <row r="100" spans="1:3" ht="12.75">
      <c r="A100" s="7" t="s">
        <v>73</v>
      </c>
      <c r="B100" s="7"/>
      <c r="C100" s="16">
        <f>C79</f>
        <v>0</v>
      </c>
    </row>
    <row r="101" spans="1:3" ht="12.75">
      <c r="A101" s="7" t="s">
        <v>74</v>
      </c>
      <c r="B101" s="7"/>
      <c r="C101" s="16">
        <f>C81</f>
        <v>0</v>
      </c>
    </row>
    <row r="102" spans="1:3" ht="12.75">
      <c r="A102" s="7" t="s">
        <v>75</v>
      </c>
      <c r="B102" s="7"/>
      <c r="C102" s="16">
        <f>C83</f>
        <v>0</v>
      </c>
    </row>
    <row r="103" spans="1:3" ht="12.75">
      <c r="A103" s="2" t="s">
        <v>41</v>
      </c>
      <c r="B103" s="7"/>
      <c r="C103" s="14">
        <f>SUM(C94:C102)</f>
        <v>0</v>
      </c>
    </row>
    <row r="104" spans="1:3" ht="12.75">
      <c r="A104" s="2"/>
      <c r="B104" s="7"/>
      <c r="C104" s="15"/>
    </row>
    <row r="105" spans="1:2" ht="12.75">
      <c r="A105" s="7"/>
      <c r="B105" s="7"/>
    </row>
    <row r="106" ht="12.75">
      <c r="A106" s="22" t="s">
        <v>42</v>
      </c>
    </row>
    <row r="107" ht="12.75">
      <c r="A107" s="3"/>
    </row>
    <row r="108" spans="1:5" s="7" customFormat="1" ht="12.75">
      <c r="A108" s="2" t="s">
        <v>43</v>
      </c>
      <c r="C108" s="23" t="s">
        <v>44</v>
      </c>
      <c r="E108" s="24" t="s">
        <v>45</v>
      </c>
    </row>
    <row r="109" spans="1:3" s="25" customFormat="1" ht="12.75">
      <c r="A109" s="25" t="s">
        <v>76</v>
      </c>
      <c r="C109" s="26">
        <v>0</v>
      </c>
    </row>
    <row r="110" spans="1:3" s="25" customFormat="1" ht="12.75">
      <c r="A110" s="25" t="s">
        <v>77</v>
      </c>
      <c r="C110" s="27">
        <v>0</v>
      </c>
    </row>
    <row r="111" spans="1:3" s="25" customFormat="1" ht="12.75">
      <c r="A111" s="25" t="s">
        <v>77</v>
      </c>
      <c r="C111" s="27">
        <v>0</v>
      </c>
    </row>
    <row r="112" spans="1:3" s="25" customFormat="1" ht="12.75">
      <c r="A112" s="25" t="s">
        <v>77</v>
      </c>
      <c r="C112" s="27">
        <v>0</v>
      </c>
    </row>
    <row r="113" ht="12.75">
      <c r="C113" s="16"/>
    </row>
    <row r="115" ht="12.75">
      <c r="A115" s="2" t="s">
        <v>49</v>
      </c>
    </row>
    <row r="116" ht="12.75">
      <c r="A116" s="5" t="s">
        <v>50</v>
      </c>
    </row>
    <row r="117" ht="12.75">
      <c r="A117" s="5" t="s">
        <v>51</v>
      </c>
    </row>
    <row r="118" ht="12.75">
      <c r="A118" s="5" t="s">
        <v>51</v>
      </c>
    </row>
    <row r="119" ht="12.75">
      <c r="A119" s="18"/>
    </row>
    <row r="121" spans="1:6" ht="12.75">
      <c r="A121" s="2" t="s">
        <v>46</v>
      </c>
      <c r="F121" s="20"/>
    </row>
    <row r="122" spans="1:6" ht="12.75">
      <c r="A122" s="7" t="s">
        <v>78</v>
      </c>
      <c r="F122" s="19"/>
    </row>
    <row r="123" spans="1:6" ht="12.75">
      <c r="A123" s="5" t="s">
        <v>79</v>
      </c>
      <c r="F123" s="20"/>
    </row>
    <row r="124" spans="1:6" ht="12.75">
      <c r="A124" s="5" t="s">
        <v>80</v>
      </c>
      <c r="F124" s="19"/>
    </row>
  </sheetData>
  <sheetProtection/>
  <printOptions/>
  <pageMargins left="0.5" right="0.25" top="0.5" bottom="0.5" header="0.25" footer="0.5"/>
  <pageSetup horizontalDpi="600" verticalDpi="600" orientation="portrait" r:id="rId4"/>
  <rowBreaks count="1" manualBreakCount="1">
    <brk id="8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Q65"/>
  <sheetViews>
    <sheetView zoomScale="80" zoomScaleNormal="80" zoomScalePageLayoutView="0" workbookViewId="0" topLeftCell="A1">
      <selection activeCell="V14" sqref="V14"/>
    </sheetView>
  </sheetViews>
  <sheetFormatPr defaultColWidth="9.140625" defaultRowHeight="12.75"/>
  <sheetData>
    <row r="1" spans="1:17" ht="20.25">
      <c r="A1" s="140" t="s">
        <v>83</v>
      </c>
      <c r="B1" s="141"/>
      <c r="C1" s="141"/>
      <c r="D1" s="141"/>
      <c r="E1" s="29"/>
      <c r="F1" s="29"/>
      <c r="G1" s="29"/>
      <c r="H1" s="29"/>
      <c r="I1" s="29"/>
      <c r="J1" s="29"/>
      <c r="K1" s="29"/>
      <c r="L1" s="29"/>
      <c r="M1" s="29"/>
      <c r="N1" s="29"/>
      <c r="O1" s="29"/>
      <c r="P1" s="29"/>
      <c r="Q1" s="29"/>
    </row>
    <row r="2" spans="1:17" ht="15">
      <c r="A2" s="138" t="s">
        <v>174</v>
      </c>
      <c r="B2" s="29"/>
      <c r="C2" s="29"/>
      <c r="D2" s="29"/>
      <c r="E2" s="29"/>
      <c r="F2" s="29"/>
      <c r="G2" s="29"/>
      <c r="H2" s="29"/>
      <c r="I2" s="29"/>
      <c r="J2" s="29"/>
      <c r="K2" s="29"/>
      <c r="L2" s="29"/>
      <c r="M2" s="29"/>
      <c r="N2" s="29"/>
      <c r="O2" s="29"/>
      <c r="P2" s="29"/>
      <c r="Q2" s="29"/>
    </row>
    <row r="3" spans="1:17" ht="15">
      <c r="A3" s="30"/>
      <c r="B3" s="29"/>
      <c r="C3" s="29"/>
      <c r="D3" s="29"/>
      <c r="E3" s="29"/>
      <c r="F3" s="29"/>
      <c r="G3" s="29"/>
      <c r="H3" s="29"/>
      <c r="I3" s="29"/>
      <c r="J3" s="29"/>
      <c r="K3" s="29"/>
      <c r="L3" s="29"/>
      <c r="M3" s="29"/>
      <c r="N3" s="29"/>
      <c r="O3" s="29"/>
      <c r="P3" s="29"/>
      <c r="Q3" s="29"/>
    </row>
    <row r="4" spans="1:17" ht="12.75">
      <c r="A4" s="31"/>
      <c r="B4" s="32"/>
      <c r="C4" s="29"/>
      <c r="D4" s="29"/>
      <c r="E4" s="29"/>
      <c r="F4" s="29"/>
      <c r="G4" s="29"/>
      <c r="H4" s="29"/>
      <c r="I4" s="29"/>
      <c r="J4" s="29"/>
      <c r="K4" s="29"/>
      <c r="L4" s="29"/>
      <c r="M4" s="29"/>
      <c r="N4" s="29"/>
      <c r="O4" s="29"/>
      <c r="P4" s="29"/>
      <c r="Q4" s="29"/>
    </row>
    <row r="5" spans="1:17" ht="15">
      <c r="A5" s="30"/>
      <c r="B5" s="29"/>
      <c r="C5" s="29"/>
      <c r="D5" s="29"/>
      <c r="E5" s="29"/>
      <c r="F5" s="29"/>
      <c r="G5" s="33"/>
      <c r="H5" s="29"/>
      <c r="I5" s="34"/>
      <c r="J5" s="34"/>
      <c r="K5" s="34"/>
      <c r="L5" s="29"/>
      <c r="M5" s="29"/>
      <c r="N5" s="29"/>
      <c r="O5" s="29"/>
      <c r="P5" s="29"/>
      <c r="Q5" s="29"/>
    </row>
    <row r="6" spans="1:17" ht="22.5">
      <c r="A6" s="35"/>
      <c r="B6" s="36" t="s">
        <v>84</v>
      </c>
      <c r="C6" s="37" t="s">
        <v>144</v>
      </c>
      <c r="D6" s="37" t="s">
        <v>145</v>
      </c>
      <c r="E6" s="37" t="s">
        <v>146</v>
      </c>
      <c r="F6" s="37" t="s">
        <v>147</v>
      </c>
      <c r="G6" s="37" t="s">
        <v>148</v>
      </c>
      <c r="H6" s="37" t="s">
        <v>149</v>
      </c>
      <c r="I6" s="37" t="s">
        <v>150</v>
      </c>
      <c r="J6" s="37" t="s">
        <v>151</v>
      </c>
      <c r="K6" s="37" t="s">
        <v>152</v>
      </c>
      <c r="L6" s="37" t="s">
        <v>153</v>
      </c>
      <c r="M6" s="37" t="s">
        <v>154</v>
      </c>
      <c r="N6" s="37" t="s">
        <v>168</v>
      </c>
      <c r="O6" s="38" t="s">
        <v>85</v>
      </c>
      <c r="P6" s="39"/>
      <c r="Q6" s="39"/>
    </row>
    <row r="7" spans="1:15" ht="56.25">
      <c r="A7" s="40" t="s">
        <v>86</v>
      </c>
      <c r="B7" s="41">
        <f>'Startup Expenses'!C8</f>
        <v>0</v>
      </c>
      <c r="C7" s="41">
        <f>B45</f>
        <v>0</v>
      </c>
      <c r="D7" s="41">
        <f aca="true" t="shared" si="0" ref="D7:N7">C45</f>
        <v>0</v>
      </c>
      <c r="E7" s="41">
        <f t="shared" si="0"/>
        <v>0</v>
      </c>
      <c r="F7" s="41">
        <f t="shared" si="0"/>
        <v>0</v>
      </c>
      <c r="G7" s="41">
        <f t="shared" si="0"/>
        <v>0</v>
      </c>
      <c r="H7" s="41">
        <f t="shared" si="0"/>
        <v>0</v>
      </c>
      <c r="I7" s="41">
        <f t="shared" si="0"/>
        <v>0</v>
      </c>
      <c r="J7" s="41">
        <f t="shared" si="0"/>
        <v>0</v>
      </c>
      <c r="K7" s="41">
        <f t="shared" si="0"/>
        <v>0</v>
      </c>
      <c r="L7" s="41">
        <f t="shared" si="0"/>
        <v>0</v>
      </c>
      <c r="M7" s="41">
        <f t="shared" si="0"/>
        <v>0</v>
      </c>
      <c r="N7" s="41">
        <f t="shared" si="0"/>
        <v>0</v>
      </c>
      <c r="O7" s="41">
        <f>SUM(N7)</f>
        <v>0</v>
      </c>
    </row>
    <row r="8" spans="1:16" ht="12.75">
      <c r="A8" s="42"/>
      <c r="B8" s="43"/>
      <c r="C8" s="43"/>
      <c r="D8" s="43"/>
      <c r="E8" s="43"/>
      <c r="F8" s="43"/>
      <c r="G8" s="43"/>
      <c r="H8" s="43"/>
      <c r="I8" s="43"/>
      <c r="J8" s="43"/>
      <c r="K8" s="43"/>
      <c r="L8" s="43"/>
      <c r="M8" s="43"/>
      <c r="N8" s="43"/>
      <c r="O8" s="44"/>
      <c r="P8" s="45"/>
    </row>
    <row r="9" spans="1:15" ht="22.5">
      <c r="A9" s="46" t="s">
        <v>87</v>
      </c>
      <c r="B9" s="47"/>
      <c r="C9" s="47"/>
      <c r="D9" s="47"/>
      <c r="E9" s="47"/>
      <c r="F9" s="47"/>
      <c r="G9" s="47"/>
      <c r="H9" s="47"/>
      <c r="I9" s="47"/>
      <c r="J9" s="47"/>
      <c r="K9" s="47"/>
      <c r="L9" s="47"/>
      <c r="M9" s="47"/>
      <c r="N9" s="47"/>
      <c r="O9" s="48"/>
    </row>
    <row r="10" spans="1:15" ht="22.5">
      <c r="A10" s="49" t="s">
        <v>88</v>
      </c>
      <c r="B10" s="50"/>
      <c r="C10" s="50">
        <f>'Sales Forcast Yr.1'!B27</f>
        <v>0</v>
      </c>
      <c r="D10" s="50">
        <f>'Sales Forcast Yr.1'!C27</f>
        <v>0</v>
      </c>
      <c r="E10" s="50">
        <f>'Sales Forcast Yr.1'!D27</f>
        <v>0</v>
      </c>
      <c r="F10" s="50">
        <f>'Sales Forcast Yr.1'!E27</f>
        <v>0</v>
      </c>
      <c r="G10" s="50">
        <f>'Sales Forcast Yr.1'!F27</f>
        <v>0</v>
      </c>
      <c r="H10" s="50">
        <f>'Sales Forcast Yr.1'!G27</f>
        <v>0</v>
      </c>
      <c r="I10" s="50">
        <f>'Sales Forcast Yr.1'!H27</f>
        <v>0</v>
      </c>
      <c r="J10" s="50">
        <f>'Sales Forcast Yr.1'!I27</f>
        <v>0</v>
      </c>
      <c r="K10" s="50">
        <f>'Sales Forcast Yr.1'!J27</f>
        <v>0</v>
      </c>
      <c r="L10" s="50">
        <f>'Sales Forcast Yr.1'!K27</f>
        <v>0</v>
      </c>
      <c r="M10" s="50">
        <f>'Sales Forcast Yr.1'!L27</f>
        <v>0</v>
      </c>
      <c r="N10" s="50">
        <f>'Sales Forcast Yr.1'!M27</f>
        <v>0</v>
      </c>
      <c r="O10" s="50">
        <f>SUM(B10:N10)</f>
        <v>0</v>
      </c>
    </row>
    <row r="11" spans="1:15" ht="33.75">
      <c r="A11" s="51" t="s">
        <v>89</v>
      </c>
      <c r="B11" s="52"/>
      <c r="C11" s="52"/>
      <c r="D11" s="52"/>
      <c r="E11" s="52"/>
      <c r="F11" s="52"/>
      <c r="G11" s="52"/>
      <c r="H11" s="52"/>
      <c r="I11" s="52"/>
      <c r="J11" s="52"/>
      <c r="K11" s="52"/>
      <c r="L11" s="52"/>
      <c r="M11" s="52"/>
      <c r="N11" s="52"/>
      <c r="O11" s="52">
        <f>SUM(B11:N11)</f>
        <v>0</v>
      </c>
    </row>
    <row r="12" spans="1:15" ht="33.75">
      <c r="A12" s="51" t="s">
        <v>90</v>
      </c>
      <c r="B12" s="52">
        <f>'Startup Expenses'!C19</f>
        <v>0</v>
      </c>
      <c r="C12" s="52"/>
      <c r="D12" s="52"/>
      <c r="E12" s="52"/>
      <c r="F12" s="52"/>
      <c r="G12" s="52"/>
      <c r="H12" s="52"/>
      <c r="I12" s="52"/>
      <c r="J12" s="52"/>
      <c r="K12" s="52"/>
      <c r="L12" s="52"/>
      <c r="M12" s="52"/>
      <c r="N12" s="52"/>
      <c r="O12" s="52">
        <f>SUM(B12:N12)</f>
        <v>0</v>
      </c>
    </row>
    <row r="13" spans="1:15" ht="33.75">
      <c r="A13" s="53" t="s">
        <v>91</v>
      </c>
      <c r="B13" s="52">
        <f>SUM(B10:B12)</f>
        <v>0</v>
      </c>
      <c r="C13" s="52"/>
      <c r="D13" s="52">
        <f aca="true" t="shared" si="1" ref="C13:O13">SUM(D10:D12)</f>
        <v>0</v>
      </c>
      <c r="E13" s="52">
        <f t="shared" si="1"/>
        <v>0</v>
      </c>
      <c r="F13" s="52">
        <f t="shared" si="1"/>
        <v>0</v>
      </c>
      <c r="G13" s="52">
        <f t="shared" si="1"/>
        <v>0</v>
      </c>
      <c r="H13" s="52">
        <f t="shared" si="1"/>
        <v>0</v>
      </c>
      <c r="I13" s="52">
        <f t="shared" si="1"/>
        <v>0</v>
      </c>
      <c r="J13" s="52">
        <f t="shared" si="1"/>
        <v>0</v>
      </c>
      <c r="K13" s="52">
        <f t="shared" si="1"/>
        <v>0</v>
      </c>
      <c r="L13" s="52">
        <f t="shared" si="1"/>
        <v>0</v>
      </c>
      <c r="M13" s="52">
        <f t="shared" si="1"/>
        <v>0</v>
      </c>
      <c r="N13" s="52">
        <f t="shared" si="1"/>
        <v>0</v>
      </c>
      <c r="O13" s="52">
        <f t="shared" si="1"/>
        <v>0</v>
      </c>
    </row>
    <row r="14" spans="1:15" ht="56.25">
      <c r="A14" s="40" t="s">
        <v>92</v>
      </c>
      <c r="B14" s="54">
        <f>(B7+B13)</f>
        <v>0</v>
      </c>
      <c r="C14" s="54">
        <f aca="true" t="shared" si="2" ref="C14:O14">(C7+C13)</f>
        <v>0</v>
      </c>
      <c r="D14" s="54">
        <f t="shared" si="2"/>
        <v>0</v>
      </c>
      <c r="E14" s="54">
        <f t="shared" si="2"/>
        <v>0</v>
      </c>
      <c r="F14" s="54">
        <f t="shared" si="2"/>
        <v>0</v>
      </c>
      <c r="G14" s="54">
        <f t="shared" si="2"/>
        <v>0</v>
      </c>
      <c r="H14" s="54">
        <f t="shared" si="2"/>
        <v>0</v>
      </c>
      <c r="I14" s="54">
        <f t="shared" si="2"/>
        <v>0</v>
      </c>
      <c r="J14" s="54">
        <f t="shared" si="2"/>
        <v>0</v>
      </c>
      <c r="K14" s="54">
        <f t="shared" si="2"/>
        <v>0</v>
      </c>
      <c r="L14" s="54">
        <f t="shared" si="2"/>
        <v>0</v>
      </c>
      <c r="M14" s="54">
        <f t="shared" si="2"/>
        <v>0</v>
      </c>
      <c r="N14" s="54">
        <f t="shared" si="2"/>
        <v>0</v>
      </c>
      <c r="O14" s="54">
        <f t="shared" si="2"/>
        <v>0</v>
      </c>
    </row>
    <row r="15" spans="1:17" ht="12.75">
      <c r="A15" s="55"/>
      <c r="B15" s="56"/>
      <c r="C15" s="56"/>
      <c r="D15" s="56"/>
      <c r="E15" s="56"/>
      <c r="F15" s="56"/>
      <c r="G15" s="56"/>
      <c r="H15" s="56"/>
      <c r="I15" s="56"/>
      <c r="J15" s="56"/>
      <c r="K15" s="56"/>
      <c r="L15" s="56"/>
      <c r="M15" s="56"/>
      <c r="N15" s="56"/>
      <c r="O15" s="57"/>
      <c r="P15" s="45"/>
      <c r="Q15" s="45"/>
    </row>
    <row r="16" spans="1:15" ht="22.5">
      <c r="A16" s="42" t="s">
        <v>93</v>
      </c>
      <c r="B16" s="43"/>
      <c r="C16" s="43"/>
      <c r="D16" s="43"/>
      <c r="E16" s="43"/>
      <c r="F16" s="43"/>
      <c r="G16" s="43"/>
      <c r="H16" s="43"/>
      <c r="I16" s="43"/>
      <c r="J16" s="43"/>
      <c r="K16" s="43"/>
      <c r="L16" s="43"/>
      <c r="M16" s="43"/>
      <c r="N16" s="43"/>
      <c r="O16" s="44"/>
    </row>
    <row r="17" spans="1:15" ht="12.75">
      <c r="A17" s="49" t="s">
        <v>175</v>
      </c>
      <c r="B17" s="50"/>
      <c r="C17" s="50"/>
      <c r="D17" s="50"/>
      <c r="E17" s="50"/>
      <c r="F17" s="50"/>
      <c r="G17" s="50"/>
      <c r="H17" s="50"/>
      <c r="I17" s="50"/>
      <c r="J17" s="50"/>
      <c r="K17" s="50"/>
      <c r="L17" s="50"/>
      <c r="M17" s="50"/>
      <c r="N17" s="50"/>
      <c r="O17" s="50">
        <f aca="true" t="shared" si="3" ref="O17:O24">SUM(B17:N17)</f>
        <v>0</v>
      </c>
    </row>
    <row r="18" spans="1:15" ht="12.75">
      <c r="A18" s="51" t="s">
        <v>175</v>
      </c>
      <c r="B18" s="52"/>
      <c r="C18" s="52"/>
      <c r="D18" s="52"/>
      <c r="E18" s="52"/>
      <c r="F18" s="52"/>
      <c r="G18" s="52"/>
      <c r="H18" s="52"/>
      <c r="I18" s="52"/>
      <c r="J18" s="52"/>
      <c r="K18" s="52"/>
      <c r="L18" s="52"/>
      <c r="M18" s="52"/>
      <c r="N18" s="52"/>
      <c r="O18" s="52">
        <f t="shared" si="3"/>
        <v>0</v>
      </c>
    </row>
    <row r="19" spans="1:15" ht="33.75">
      <c r="A19" s="51" t="s">
        <v>143</v>
      </c>
      <c r="B19" s="52"/>
      <c r="C19" s="52"/>
      <c r="D19" s="52"/>
      <c r="E19" s="52"/>
      <c r="F19" s="52"/>
      <c r="G19" s="52"/>
      <c r="H19" s="52"/>
      <c r="I19" s="52"/>
      <c r="J19" s="52"/>
      <c r="K19" s="52"/>
      <c r="L19" s="52"/>
      <c r="M19" s="52"/>
      <c r="N19" s="52"/>
      <c r="O19" s="52">
        <f t="shared" si="3"/>
        <v>0</v>
      </c>
    </row>
    <row r="20" spans="1:15" ht="56.25">
      <c r="A20" s="51" t="s">
        <v>94</v>
      </c>
      <c r="B20" s="52"/>
      <c r="C20" s="52"/>
      <c r="D20" s="52"/>
      <c r="E20" s="52"/>
      <c r="F20" s="52"/>
      <c r="G20" s="52"/>
      <c r="H20" s="52"/>
      <c r="I20" s="52"/>
      <c r="J20" s="52"/>
      <c r="K20" s="52"/>
      <c r="L20" s="52"/>
      <c r="M20" s="52"/>
      <c r="N20" s="52"/>
      <c r="O20" s="52">
        <f t="shared" si="3"/>
        <v>0</v>
      </c>
    </row>
    <row r="21" spans="1:15" ht="45">
      <c r="A21" s="51" t="s">
        <v>95</v>
      </c>
      <c r="B21" s="52"/>
      <c r="C21" s="52"/>
      <c r="D21" s="52"/>
      <c r="E21" s="52"/>
      <c r="F21" s="52"/>
      <c r="G21" s="52"/>
      <c r="H21" s="52"/>
      <c r="I21" s="52"/>
      <c r="J21" s="52"/>
      <c r="K21" s="52"/>
      <c r="L21" s="52"/>
      <c r="M21" s="52"/>
      <c r="N21" s="52"/>
      <c r="O21" s="52">
        <f t="shared" si="3"/>
        <v>0</v>
      </c>
    </row>
    <row r="22" spans="1:15" ht="22.5">
      <c r="A22" s="51" t="s">
        <v>177</v>
      </c>
      <c r="B22" s="52"/>
      <c r="C22" s="134"/>
      <c r="D22" s="52"/>
      <c r="E22" s="52"/>
      <c r="F22" s="52"/>
      <c r="G22" s="52"/>
      <c r="H22" s="52"/>
      <c r="I22" s="52"/>
      <c r="J22" s="52"/>
      <c r="K22" s="52"/>
      <c r="L22" s="52"/>
      <c r="M22" s="52"/>
      <c r="N22" s="52"/>
      <c r="O22" s="52">
        <f t="shared" si="3"/>
        <v>0</v>
      </c>
    </row>
    <row r="23" spans="1:15" ht="33.75">
      <c r="A23" s="51" t="s">
        <v>96</v>
      </c>
      <c r="B23" s="52"/>
      <c r="C23" s="134"/>
      <c r="D23" s="52"/>
      <c r="E23" s="52"/>
      <c r="F23" s="52"/>
      <c r="G23" s="52"/>
      <c r="H23" s="52"/>
      <c r="I23" s="52"/>
      <c r="J23" s="52"/>
      <c r="K23" s="52"/>
      <c r="L23" s="52"/>
      <c r="M23" s="52"/>
      <c r="N23" s="52"/>
      <c r="O23" s="52">
        <f t="shared" si="3"/>
        <v>0</v>
      </c>
    </row>
    <row r="24" spans="1:15" ht="33.75">
      <c r="A24" s="51" t="s">
        <v>97</v>
      </c>
      <c r="B24" s="52"/>
      <c r="C24" s="134"/>
      <c r="D24" s="52"/>
      <c r="E24" s="52"/>
      <c r="F24" s="52"/>
      <c r="G24" s="52"/>
      <c r="H24" s="52"/>
      <c r="I24" s="52"/>
      <c r="J24" s="52"/>
      <c r="K24" s="52"/>
      <c r="L24" s="52"/>
      <c r="M24" s="52"/>
      <c r="N24" s="52"/>
      <c r="O24" s="52">
        <f t="shared" si="3"/>
        <v>0</v>
      </c>
    </row>
    <row r="25" spans="1:15" ht="12.75">
      <c r="A25" s="133" t="s">
        <v>48</v>
      </c>
      <c r="B25" s="52">
        <f>'Startup Expenses'!C99</f>
        <v>0</v>
      </c>
      <c r="C25" s="134"/>
      <c r="D25" s="52"/>
      <c r="E25" s="52"/>
      <c r="F25" s="52"/>
      <c r="G25" s="52"/>
      <c r="H25" s="52"/>
      <c r="I25" s="52"/>
      <c r="J25" s="52"/>
      <c r="K25" s="52"/>
      <c r="L25" s="52"/>
      <c r="M25" s="52"/>
      <c r="N25" s="52"/>
      <c r="O25" s="52">
        <f>SUM(B25:N25)</f>
        <v>0</v>
      </c>
    </row>
    <row r="26" spans="1:15" ht="33.75">
      <c r="A26" s="51" t="s">
        <v>98</v>
      </c>
      <c r="B26" s="52"/>
      <c r="C26" s="134"/>
      <c r="D26" s="52"/>
      <c r="E26" s="52"/>
      <c r="F26" s="52"/>
      <c r="G26" s="52"/>
      <c r="H26" s="52"/>
      <c r="I26" s="52"/>
      <c r="J26" s="52"/>
      <c r="K26" s="52"/>
      <c r="L26" s="52"/>
      <c r="M26" s="52"/>
      <c r="N26" s="52"/>
      <c r="O26" s="52">
        <f aca="true" t="shared" si="4" ref="O26:O37">SUM(B26:N26)</f>
        <v>0</v>
      </c>
    </row>
    <row r="27" spans="1:15" ht="22.5">
      <c r="A27" s="51" t="s">
        <v>99</v>
      </c>
      <c r="B27" s="52"/>
      <c r="C27" s="134"/>
      <c r="D27" s="52"/>
      <c r="E27" s="52"/>
      <c r="F27" s="52"/>
      <c r="G27" s="52"/>
      <c r="H27" s="52"/>
      <c r="I27" s="52"/>
      <c r="J27" s="52"/>
      <c r="K27" s="52"/>
      <c r="L27" s="52"/>
      <c r="M27" s="52"/>
      <c r="N27" s="52"/>
      <c r="O27" s="52">
        <f t="shared" si="4"/>
        <v>0</v>
      </c>
    </row>
    <row r="28" spans="1:15" ht="12.75">
      <c r="A28" s="51" t="s">
        <v>176</v>
      </c>
      <c r="B28" s="52"/>
      <c r="C28" s="134"/>
      <c r="D28" s="52"/>
      <c r="E28" s="52"/>
      <c r="F28" s="52"/>
      <c r="G28" s="52"/>
      <c r="H28" s="52"/>
      <c r="I28" s="52"/>
      <c r="J28" s="52"/>
      <c r="K28" s="52"/>
      <c r="L28" s="52"/>
      <c r="M28" s="52"/>
      <c r="N28" s="52"/>
      <c r="O28" s="52">
        <f t="shared" si="4"/>
        <v>0</v>
      </c>
    </row>
    <row r="29" spans="1:15" ht="12.75">
      <c r="A29" s="51" t="s">
        <v>100</v>
      </c>
      <c r="B29" s="52"/>
      <c r="C29" s="134"/>
      <c r="D29" s="52"/>
      <c r="E29" s="52"/>
      <c r="F29" s="52"/>
      <c r="G29" s="52"/>
      <c r="H29" s="52"/>
      <c r="I29" s="52"/>
      <c r="J29" s="52"/>
      <c r="K29" s="52"/>
      <c r="L29" s="52"/>
      <c r="M29" s="52"/>
      <c r="N29" s="52"/>
      <c r="O29" s="52">
        <f t="shared" si="4"/>
        <v>0</v>
      </c>
    </row>
    <row r="30" spans="1:15" ht="12.75">
      <c r="A30" s="51" t="s">
        <v>101</v>
      </c>
      <c r="B30" s="52"/>
      <c r="C30" s="134"/>
      <c r="D30" s="52"/>
      <c r="E30" s="52"/>
      <c r="F30" s="52"/>
      <c r="G30" s="52"/>
      <c r="H30" s="52"/>
      <c r="I30" s="52"/>
      <c r="J30" s="52"/>
      <c r="K30" s="52"/>
      <c r="L30" s="52"/>
      <c r="M30" s="52"/>
      <c r="N30" s="52"/>
      <c r="O30" s="52">
        <f t="shared" si="4"/>
        <v>0</v>
      </c>
    </row>
    <row r="31" spans="1:15" ht="12.75">
      <c r="A31" s="51" t="s">
        <v>102</v>
      </c>
      <c r="B31" s="52"/>
      <c r="C31" s="134"/>
      <c r="D31" s="52"/>
      <c r="E31" s="52"/>
      <c r="F31" s="52"/>
      <c r="G31" s="52"/>
      <c r="H31" s="52"/>
      <c r="I31" s="52"/>
      <c r="J31" s="52"/>
      <c r="K31" s="52"/>
      <c r="L31" s="52"/>
      <c r="M31" s="52"/>
      <c r="N31" s="52"/>
      <c r="O31" s="52">
        <f t="shared" si="4"/>
        <v>0</v>
      </c>
    </row>
    <row r="32" spans="1:15" ht="33.75">
      <c r="A32" s="51" t="s">
        <v>103</v>
      </c>
      <c r="B32" s="52"/>
      <c r="C32" s="134"/>
      <c r="D32" s="52"/>
      <c r="E32" s="52"/>
      <c r="F32" s="52"/>
      <c r="G32" s="52"/>
      <c r="H32" s="52"/>
      <c r="I32" s="52"/>
      <c r="J32" s="52"/>
      <c r="K32" s="52"/>
      <c r="L32" s="52"/>
      <c r="M32" s="52"/>
      <c r="N32" s="52"/>
      <c r="O32" s="52">
        <f t="shared" si="4"/>
        <v>0</v>
      </c>
    </row>
    <row r="33" spans="1:15" ht="45">
      <c r="A33" s="51" t="s">
        <v>172</v>
      </c>
      <c r="B33" s="52"/>
      <c r="C33" s="134"/>
      <c r="D33" s="52"/>
      <c r="E33" s="52"/>
      <c r="F33" s="52"/>
      <c r="G33" s="52"/>
      <c r="H33" s="52"/>
      <c r="I33" s="52"/>
      <c r="J33" s="52"/>
      <c r="K33" s="52"/>
      <c r="L33" s="52"/>
      <c r="M33" s="52"/>
      <c r="N33" s="52"/>
      <c r="O33" s="52">
        <f t="shared" si="4"/>
        <v>0</v>
      </c>
    </row>
    <row r="34" spans="1:15" ht="33.75">
      <c r="A34" s="51" t="s">
        <v>104</v>
      </c>
      <c r="B34" s="52"/>
      <c r="C34" s="134"/>
      <c r="D34" s="52"/>
      <c r="E34" s="52"/>
      <c r="F34" s="52"/>
      <c r="G34" s="52"/>
      <c r="H34" s="52"/>
      <c r="I34" s="52"/>
      <c r="J34" s="52"/>
      <c r="K34" s="52"/>
      <c r="L34" s="52"/>
      <c r="M34" s="52"/>
      <c r="N34" s="52"/>
      <c r="O34" s="52">
        <f t="shared" si="4"/>
        <v>0</v>
      </c>
    </row>
    <row r="35" spans="1:15" ht="33.75">
      <c r="A35" s="51" t="s">
        <v>104</v>
      </c>
      <c r="B35" s="52"/>
      <c r="C35" s="134"/>
      <c r="D35" s="52"/>
      <c r="E35" s="52"/>
      <c r="F35" s="52"/>
      <c r="G35" s="52"/>
      <c r="H35" s="52"/>
      <c r="I35" s="52"/>
      <c r="J35" s="52"/>
      <c r="K35" s="52"/>
      <c r="L35" s="52"/>
      <c r="M35" s="52"/>
      <c r="N35" s="52"/>
      <c r="O35" s="52">
        <f t="shared" si="4"/>
        <v>0</v>
      </c>
    </row>
    <row r="36" spans="1:15" ht="33.75">
      <c r="A36" s="51" t="s">
        <v>104</v>
      </c>
      <c r="B36" s="52"/>
      <c r="C36" s="134"/>
      <c r="D36" s="52"/>
      <c r="E36" s="52"/>
      <c r="F36" s="52"/>
      <c r="G36" s="52"/>
      <c r="H36" s="52"/>
      <c r="I36" s="52"/>
      <c r="J36" s="52"/>
      <c r="K36" s="52"/>
      <c r="L36" s="52"/>
      <c r="M36" s="52"/>
      <c r="N36" s="52"/>
      <c r="O36" s="52">
        <f t="shared" si="4"/>
        <v>0</v>
      </c>
    </row>
    <row r="37" spans="1:15" ht="22.5">
      <c r="A37" s="51" t="s">
        <v>105</v>
      </c>
      <c r="B37" s="52"/>
      <c r="C37" s="134"/>
      <c r="D37" s="52"/>
      <c r="E37" s="52"/>
      <c r="F37" s="52"/>
      <c r="G37" s="52"/>
      <c r="H37" s="52"/>
      <c r="I37" s="52"/>
      <c r="J37" s="52"/>
      <c r="K37" s="52"/>
      <c r="L37" s="52"/>
      <c r="M37" s="52"/>
      <c r="N37" s="52"/>
      <c r="O37" s="52">
        <f t="shared" si="4"/>
        <v>0</v>
      </c>
    </row>
    <row r="38" spans="1:15" ht="22.5">
      <c r="A38" s="53" t="s">
        <v>106</v>
      </c>
      <c r="B38" s="52">
        <f>SUM(B17:B37)</f>
        <v>0</v>
      </c>
      <c r="C38" s="52">
        <f>SUM(C17:C37)</f>
        <v>0</v>
      </c>
      <c r="D38" s="52">
        <f aca="true" t="shared" si="5" ref="D38:N38">SUM(D17:D37)</f>
        <v>0</v>
      </c>
      <c r="E38" s="52">
        <f t="shared" si="5"/>
        <v>0</v>
      </c>
      <c r="F38" s="52">
        <f t="shared" si="5"/>
        <v>0</v>
      </c>
      <c r="G38" s="52">
        <f t="shared" si="5"/>
        <v>0</v>
      </c>
      <c r="H38" s="52">
        <f t="shared" si="5"/>
        <v>0</v>
      </c>
      <c r="I38" s="52">
        <f t="shared" si="5"/>
        <v>0</v>
      </c>
      <c r="J38" s="52">
        <f t="shared" si="5"/>
        <v>0</v>
      </c>
      <c r="K38" s="52">
        <f t="shared" si="5"/>
        <v>0</v>
      </c>
      <c r="L38" s="52">
        <f t="shared" si="5"/>
        <v>0</v>
      </c>
      <c r="M38" s="52">
        <f t="shared" si="5"/>
        <v>0</v>
      </c>
      <c r="N38" s="52">
        <f t="shared" si="5"/>
        <v>0</v>
      </c>
      <c r="O38" s="52">
        <f>SUM(O17:O37)</f>
        <v>0</v>
      </c>
    </row>
    <row r="39" spans="1:15" ht="33.75">
      <c r="A39" s="51" t="s">
        <v>107</v>
      </c>
      <c r="B39" s="52"/>
      <c r="C39" s="52"/>
      <c r="D39" s="52"/>
      <c r="E39" s="52"/>
      <c r="F39" s="52"/>
      <c r="G39" s="52"/>
      <c r="H39" s="52"/>
      <c r="I39" s="52"/>
      <c r="J39" s="52"/>
      <c r="K39" s="52"/>
      <c r="L39" s="52"/>
      <c r="M39" s="52"/>
      <c r="N39" s="52"/>
      <c r="O39" s="52"/>
    </row>
    <row r="40" spans="1:15" ht="33.75">
      <c r="A40" s="51" t="s">
        <v>108</v>
      </c>
      <c r="B40" s="52"/>
      <c r="C40" s="52"/>
      <c r="D40" s="52"/>
      <c r="E40" s="52"/>
      <c r="F40" s="52"/>
      <c r="G40" s="52"/>
      <c r="H40" s="52"/>
      <c r="I40" s="52"/>
      <c r="J40" s="52"/>
      <c r="K40" s="52"/>
      <c r="L40" s="52"/>
      <c r="M40" s="52"/>
      <c r="N40" s="52"/>
      <c r="O40" s="52"/>
    </row>
    <row r="41" spans="1:15" ht="33.75">
      <c r="A41" s="51" t="s">
        <v>109</v>
      </c>
      <c r="B41" s="52"/>
      <c r="C41" s="52"/>
      <c r="D41" s="52"/>
      <c r="E41" s="52"/>
      <c r="F41" s="52"/>
      <c r="G41" s="52"/>
      <c r="H41" s="52"/>
      <c r="I41" s="52"/>
      <c r="J41" s="52"/>
      <c r="K41" s="52"/>
      <c r="L41" s="52"/>
      <c r="M41" s="52"/>
      <c r="N41" s="52"/>
      <c r="O41" s="52"/>
    </row>
    <row r="42" spans="1:15" ht="33.75">
      <c r="A42" s="51" t="s">
        <v>110</v>
      </c>
      <c r="B42" s="52"/>
      <c r="C42" s="52"/>
      <c r="D42" s="52"/>
      <c r="E42" s="52"/>
      <c r="F42" s="52"/>
      <c r="G42" s="52"/>
      <c r="H42" s="52"/>
      <c r="I42" s="52"/>
      <c r="J42" s="52"/>
      <c r="K42" s="52"/>
      <c r="L42" s="52"/>
      <c r="M42" s="52"/>
      <c r="N42" s="52"/>
      <c r="O42" s="52"/>
    </row>
    <row r="43" spans="1:15" ht="22.5">
      <c r="A43" s="51" t="s">
        <v>111</v>
      </c>
      <c r="B43" s="52"/>
      <c r="C43" s="52"/>
      <c r="D43" s="52"/>
      <c r="E43" s="52"/>
      <c r="F43" s="52"/>
      <c r="G43" s="52"/>
      <c r="H43" s="52"/>
      <c r="I43" s="52"/>
      <c r="J43" s="52"/>
      <c r="K43" s="52"/>
      <c r="L43" s="52"/>
      <c r="M43" s="52"/>
      <c r="N43" s="52"/>
      <c r="O43" s="52">
        <f>SUM(C43:N43)</f>
        <v>0</v>
      </c>
    </row>
    <row r="44" spans="1:15" ht="33.75">
      <c r="A44" s="53" t="s">
        <v>112</v>
      </c>
      <c r="B44" s="52">
        <f>SUM(B38:B43)</f>
        <v>0</v>
      </c>
      <c r="C44" s="52">
        <f aca="true" t="shared" si="6" ref="C44:O44">SUM(C38:C43)</f>
        <v>0</v>
      </c>
      <c r="D44" s="52">
        <f t="shared" si="6"/>
        <v>0</v>
      </c>
      <c r="E44" s="52">
        <f t="shared" si="6"/>
        <v>0</v>
      </c>
      <c r="F44" s="52">
        <f t="shared" si="6"/>
        <v>0</v>
      </c>
      <c r="G44" s="52">
        <f t="shared" si="6"/>
        <v>0</v>
      </c>
      <c r="H44" s="52">
        <f t="shared" si="6"/>
        <v>0</v>
      </c>
      <c r="I44" s="52">
        <f t="shared" si="6"/>
        <v>0</v>
      </c>
      <c r="J44" s="52">
        <f t="shared" si="6"/>
        <v>0</v>
      </c>
      <c r="K44" s="52">
        <f t="shared" si="6"/>
        <v>0</v>
      </c>
      <c r="L44" s="52">
        <f t="shared" si="6"/>
        <v>0</v>
      </c>
      <c r="M44" s="52">
        <f t="shared" si="6"/>
        <v>0</v>
      </c>
      <c r="N44" s="52">
        <f t="shared" si="6"/>
        <v>0</v>
      </c>
      <c r="O44" s="52">
        <f t="shared" si="6"/>
        <v>0</v>
      </c>
    </row>
    <row r="45" spans="1:15" ht="45">
      <c r="A45" s="53" t="s">
        <v>113</v>
      </c>
      <c r="B45" s="54">
        <f>(B14-B44)</f>
        <v>0</v>
      </c>
      <c r="C45" s="54">
        <f aca="true" t="shared" si="7" ref="C45:O45">(C14-C44)</f>
        <v>0</v>
      </c>
      <c r="D45" s="54">
        <f t="shared" si="7"/>
        <v>0</v>
      </c>
      <c r="E45" s="54">
        <f t="shared" si="7"/>
        <v>0</v>
      </c>
      <c r="F45" s="54">
        <f t="shared" si="7"/>
        <v>0</v>
      </c>
      <c r="G45" s="54">
        <f t="shared" si="7"/>
        <v>0</v>
      </c>
      <c r="H45" s="54">
        <f t="shared" si="7"/>
        <v>0</v>
      </c>
      <c r="I45" s="54">
        <f t="shared" si="7"/>
        <v>0</v>
      </c>
      <c r="J45" s="54">
        <f t="shared" si="7"/>
        <v>0</v>
      </c>
      <c r="K45" s="54">
        <f t="shared" si="7"/>
        <v>0</v>
      </c>
      <c r="L45" s="54">
        <f t="shared" si="7"/>
        <v>0</v>
      </c>
      <c r="M45" s="54">
        <f t="shared" si="7"/>
        <v>0</v>
      </c>
      <c r="N45" s="54">
        <f t="shared" si="7"/>
        <v>0</v>
      </c>
      <c r="O45" s="54">
        <f t="shared" si="7"/>
        <v>0</v>
      </c>
    </row>
    <row r="46" spans="1:15" ht="12.75">
      <c r="A46" s="58"/>
      <c r="B46" s="59"/>
      <c r="C46" s="59"/>
      <c r="D46" s="60"/>
      <c r="E46" s="60"/>
      <c r="F46" s="60"/>
      <c r="G46" s="60"/>
      <c r="H46" s="60"/>
      <c r="I46" s="60"/>
      <c r="J46" s="60"/>
      <c r="K46" s="60"/>
      <c r="L46" s="60"/>
      <c r="M46" s="60"/>
      <c r="N46" s="60"/>
      <c r="O46" s="59"/>
    </row>
    <row r="47" spans="1:15" ht="12.75">
      <c r="A47" s="61" t="s">
        <v>114</v>
      </c>
      <c r="B47" s="62"/>
      <c r="C47" s="63"/>
      <c r="D47" s="59"/>
      <c r="E47" s="59"/>
      <c r="F47" s="59"/>
      <c r="G47" s="59"/>
      <c r="H47" s="59"/>
      <c r="I47" s="59"/>
      <c r="J47" s="59"/>
      <c r="K47" s="59"/>
      <c r="L47" s="59"/>
      <c r="M47" s="59"/>
      <c r="N47" s="59"/>
      <c r="O47" s="64"/>
    </row>
    <row r="48" spans="1:15" ht="33.75">
      <c r="A48" s="51" t="s">
        <v>115</v>
      </c>
      <c r="B48" s="52"/>
      <c r="C48" s="52"/>
      <c r="D48" s="50"/>
      <c r="E48" s="50"/>
      <c r="F48" s="50"/>
      <c r="G48" s="50"/>
      <c r="H48" s="50"/>
      <c r="I48" s="50"/>
      <c r="J48" s="50"/>
      <c r="K48" s="50"/>
      <c r="L48" s="50"/>
      <c r="M48" s="50"/>
      <c r="N48" s="50"/>
      <c r="O48" s="50"/>
    </row>
    <row r="49" spans="1:15" ht="22.5">
      <c r="A49" s="51" t="s">
        <v>116</v>
      </c>
      <c r="B49" s="52"/>
      <c r="C49" s="52"/>
      <c r="D49" s="52"/>
      <c r="E49" s="52"/>
      <c r="F49" s="52"/>
      <c r="G49" s="52"/>
      <c r="H49" s="52"/>
      <c r="I49" s="52"/>
      <c r="J49" s="52"/>
      <c r="K49" s="52"/>
      <c r="L49" s="52"/>
      <c r="M49" s="52"/>
      <c r="N49" s="52"/>
      <c r="O49" s="52"/>
    </row>
    <row r="50" spans="1:15" ht="33.75">
      <c r="A50" s="51" t="s">
        <v>117</v>
      </c>
      <c r="B50" s="52"/>
      <c r="C50" s="52"/>
      <c r="D50" s="52"/>
      <c r="E50" s="52"/>
      <c r="F50" s="52"/>
      <c r="G50" s="52"/>
      <c r="H50" s="52"/>
      <c r="I50" s="52"/>
      <c r="J50" s="52"/>
      <c r="K50" s="52"/>
      <c r="L50" s="52"/>
      <c r="M50" s="52"/>
      <c r="N50" s="52"/>
      <c r="O50" s="52"/>
    </row>
    <row r="51" spans="1:15" ht="33.75">
      <c r="A51" s="51" t="s">
        <v>118</v>
      </c>
      <c r="B51" s="52"/>
      <c r="C51" s="52"/>
      <c r="D51" s="52"/>
      <c r="E51" s="52"/>
      <c r="F51" s="52"/>
      <c r="G51" s="52"/>
      <c r="H51" s="52"/>
      <c r="I51" s="52"/>
      <c r="J51" s="52"/>
      <c r="K51" s="52"/>
      <c r="L51" s="52"/>
      <c r="M51" s="52"/>
      <c r="N51" s="52"/>
      <c r="O51" s="52"/>
    </row>
    <row r="52" spans="1:15" ht="33.75">
      <c r="A52" s="51" t="s">
        <v>119</v>
      </c>
      <c r="B52" s="52"/>
      <c r="C52" s="52"/>
      <c r="D52" s="52"/>
      <c r="E52" s="52"/>
      <c r="F52" s="52"/>
      <c r="G52" s="52"/>
      <c r="H52" s="52"/>
      <c r="I52" s="52"/>
      <c r="J52" s="52"/>
      <c r="K52" s="52"/>
      <c r="L52" s="52"/>
      <c r="M52" s="52"/>
      <c r="N52" s="52"/>
      <c r="O52" s="52"/>
    </row>
    <row r="53" spans="1:15" ht="22.5">
      <c r="A53" s="51" t="s">
        <v>120</v>
      </c>
      <c r="B53" s="52"/>
      <c r="C53" s="52"/>
      <c r="D53" s="52"/>
      <c r="E53" s="52"/>
      <c r="F53" s="52"/>
      <c r="G53" s="52"/>
      <c r="H53" s="52"/>
      <c r="I53" s="52"/>
      <c r="J53" s="52"/>
      <c r="K53" s="52"/>
      <c r="L53" s="52"/>
      <c r="M53" s="52"/>
      <c r="N53" s="52"/>
      <c r="O53" s="52"/>
    </row>
    <row r="54" ht="12.75">
      <c r="A54" s="65"/>
    </row>
    <row r="55" ht="12.75">
      <c r="A55" s="65"/>
    </row>
    <row r="56" ht="12.75">
      <c r="A56" s="65"/>
    </row>
    <row r="57" ht="12.75">
      <c r="A57" s="65"/>
    </row>
    <row r="58" ht="12.75">
      <c r="A58" s="65"/>
    </row>
    <row r="59" ht="12.75">
      <c r="A59" s="65"/>
    </row>
    <row r="60" ht="12.75">
      <c r="A60" s="65"/>
    </row>
    <row r="61" ht="12.75">
      <c r="A61" s="65"/>
    </row>
    <row r="62" ht="12.75">
      <c r="A62" s="65"/>
    </row>
    <row r="63" ht="12.75">
      <c r="A63" s="65"/>
    </row>
    <row r="64" ht="12.75">
      <c r="A64" s="65"/>
    </row>
    <row r="65" ht="12.75">
      <c r="A65" s="65"/>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T28"/>
  <sheetViews>
    <sheetView zoomScalePageLayoutView="0" workbookViewId="0" topLeftCell="A1">
      <selection activeCell="E38" sqref="E38"/>
    </sheetView>
  </sheetViews>
  <sheetFormatPr defaultColWidth="9.140625" defaultRowHeight="12.75"/>
  <cols>
    <col min="1" max="1" width="15.421875" style="65" customWidth="1"/>
  </cols>
  <sheetData>
    <row r="1" spans="1:20" ht="20.25">
      <c r="A1" s="123" t="s">
        <v>121</v>
      </c>
      <c r="B1" s="66"/>
      <c r="C1" s="66"/>
      <c r="D1" s="66"/>
      <c r="E1" s="66"/>
      <c r="F1" s="66"/>
      <c r="G1" s="66"/>
      <c r="H1" s="66"/>
      <c r="I1" s="66"/>
      <c r="J1" s="66"/>
      <c r="K1" s="66"/>
      <c r="L1" s="66"/>
      <c r="M1" s="66"/>
      <c r="N1" s="67"/>
      <c r="O1" s="68"/>
      <c r="P1" s="66"/>
      <c r="Q1" s="66"/>
      <c r="R1" s="66"/>
      <c r="S1" s="66"/>
      <c r="T1" s="66"/>
    </row>
    <row r="2" spans="1:20" ht="15">
      <c r="A2" s="124" t="s">
        <v>174</v>
      </c>
      <c r="B2" s="66"/>
      <c r="C2" s="66"/>
      <c r="D2" s="66"/>
      <c r="E2" s="66"/>
      <c r="F2" s="66"/>
      <c r="G2" s="66"/>
      <c r="H2" s="66"/>
      <c r="I2" s="66"/>
      <c r="J2" s="66"/>
      <c r="K2" s="66"/>
      <c r="L2" s="66"/>
      <c r="M2" s="66"/>
      <c r="N2" s="67"/>
      <c r="O2" s="68"/>
      <c r="P2" s="66"/>
      <c r="Q2" s="66"/>
      <c r="R2" s="66"/>
      <c r="S2" s="66"/>
      <c r="T2" s="66"/>
    </row>
    <row r="3" spans="1:15" ht="15">
      <c r="A3" s="118"/>
      <c r="B3" s="66"/>
      <c r="C3" s="66"/>
      <c r="D3" s="66"/>
      <c r="E3" s="66"/>
      <c r="F3" s="66"/>
      <c r="G3" s="66"/>
      <c r="H3" s="66"/>
      <c r="I3" s="66"/>
      <c r="J3" s="66"/>
      <c r="K3" s="66"/>
      <c r="L3" s="66"/>
      <c r="M3" s="66"/>
      <c r="N3" s="67"/>
      <c r="O3" s="68"/>
    </row>
    <row r="4" spans="1:15" ht="12.75">
      <c r="A4" s="119"/>
      <c r="B4" s="66"/>
      <c r="C4" s="70"/>
      <c r="D4" s="66"/>
      <c r="E4" s="66"/>
      <c r="F4" s="66"/>
      <c r="G4" s="66"/>
      <c r="H4" s="69" t="s">
        <v>171</v>
      </c>
      <c r="I4" s="66"/>
      <c r="J4" s="66"/>
      <c r="K4" s="66"/>
      <c r="L4" s="66"/>
      <c r="M4" s="66"/>
      <c r="N4" s="67"/>
      <c r="O4" s="68"/>
    </row>
    <row r="5" spans="1:15" ht="12.75">
      <c r="A5" s="119"/>
      <c r="B5" s="66"/>
      <c r="C5" s="66"/>
      <c r="D5" s="66"/>
      <c r="E5" s="66"/>
      <c r="F5" s="66"/>
      <c r="G5" s="66"/>
      <c r="H5" s="66"/>
      <c r="I5" s="66"/>
      <c r="J5" s="66"/>
      <c r="K5" s="66"/>
      <c r="L5" s="66"/>
      <c r="M5" s="66"/>
      <c r="N5" s="67"/>
      <c r="O5" s="68"/>
    </row>
    <row r="6" spans="1:15" ht="22.5">
      <c r="A6" s="120"/>
      <c r="B6" s="71" t="s">
        <v>144</v>
      </c>
      <c r="C6" s="71" t="s">
        <v>145</v>
      </c>
      <c r="D6" s="71" t="s">
        <v>146</v>
      </c>
      <c r="E6" s="71" t="s">
        <v>147</v>
      </c>
      <c r="F6" s="71" t="s">
        <v>148</v>
      </c>
      <c r="G6" s="71" t="s">
        <v>149</v>
      </c>
      <c r="H6" s="71" t="s">
        <v>150</v>
      </c>
      <c r="I6" s="71" t="s">
        <v>151</v>
      </c>
      <c r="J6" s="71" t="s">
        <v>152</v>
      </c>
      <c r="K6" s="71" t="s">
        <v>153</v>
      </c>
      <c r="L6" s="71" t="s">
        <v>154</v>
      </c>
      <c r="M6" s="71" t="s">
        <v>168</v>
      </c>
      <c r="N6" s="72" t="s">
        <v>122</v>
      </c>
      <c r="O6" s="73"/>
    </row>
    <row r="7" spans="1:14" ht="12.75">
      <c r="A7" s="142" t="s">
        <v>178</v>
      </c>
      <c r="B7" s="129"/>
      <c r="C7" s="129"/>
      <c r="D7" s="129"/>
      <c r="E7" s="129"/>
      <c r="F7" s="129"/>
      <c r="G7" s="129"/>
      <c r="H7" s="129"/>
      <c r="I7" s="129"/>
      <c r="J7" s="129"/>
      <c r="K7" s="129"/>
      <c r="L7" s="129"/>
      <c r="M7" s="129"/>
      <c r="N7" s="129">
        <f>SUM(B7:M7)</f>
        <v>0</v>
      </c>
    </row>
    <row r="8" spans="1:14" ht="12.75">
      <c r="A8" s="143" t="s">
        <v>123</v>
      </c>
      <c r="B8" s="129"/>
      <c r="C8" s="129"/>
      <c r="D8" s="129"/>
      <c r="E8" s="129"/>
      <c r="F8" s="129"/>
      <c r="G8" s="129"/>
      <c r="H8" s="129"/>
      <c r="I8" s="129"/>
      <c r="J8" s="129"/>
      <c r="K8" s="129"/>
      <c r="L8" s="129"/>
      <c r="M8" s="129"/>
      <c r="N8" s="131"/>
    </row>
    <row r="9" spans="1:14" ht="12.75">
      <c r="A9" s="144" t="s">
        <v>179</v>
      </c>
      <c r="B9" s="129">
        <f>B7*B8</f>
        <v>0</v>
      </c>
      <c r="C9" s="129">
        <f>C7*C8</f>
        <v>0</v>
      </c>
      <c r="D9" s="129">
        <f aca="true" t="shared" si="0" ref="D9:M9">D7*D8</f>
        <v>0</v>
      </c>
      <c r="E9" s="129">
        <f t="shared" si="0"/>
        <v>0</v>
      </c>
      <c r="F9" s="129">
        <f t="shared" si="0"/>
        <v>0</v>
      </c>
      <c r="G9" s="129">
        <f t="shared" si="0"/>
        <v>0</v>
      </c>
      <c r="H9" s="129">
        <f t="shared" si="0"/>
        <v>0</v>
      </c>
      <c r="I9" s="129">
        <f t="shared" si="0"/>
        <v>0</v>
      </c>
      <c r="J9" s="129">
        <f t="shared" si="0"/>
        <v>0</v>
      </c>
      <c r="K9" s="129">
        <f t="shared" si="0"/>
        <v>0</v>
      </c>
      <c r="L9" s="129">
        <f t="shared" si="0"/>
        <v>0</v>
      </c>
      <c r="M9" s="129">
        <f t="shared" si="0"/>
        <v>0</v>
      </c>
      <c r="N9" s="129">
        <f>SUM(B9:M9)</f>
        <v>0</v>
      </c>
    </row>
    <row r="10" spans="1:14" ht="12.75">
      <c r="A10" s="51"/>
      <c r="B10" s="129"/>
      <c r="C10" s="129"/>
      <c r="D10" s="129"/>
      <c r="E10" s="129"/>
      <c r="F10" s="129"/>
      <c r="G10" s="129"/>
      <c r="H10" s="129"/>
      <c r="I10" s="129"/>
      <c r="J10" s="129"/>
      <c r="K10" s="129"/>
      <c r="L10" s="129"/>
      <c r="M10" s="129"/>
      <c r="N10" s="129"/>
    </row>
    <row r="11" spans="1:14" ht="12.75">
      <c r="A11" s="143" t="s">
        <v>180</v>
      </c>
      <c r="B11" s="129"/>
      <c r="C11" s="129"/>
      <c r="D11" s="129"/>
      <c r="E11" s="129"/>
      <c r="F11" s="129"/>
      <c r="G11" s="129"/>
      <c r="H11" s="129"/>
      <c r="I11" s="129"/>
      <c r="J11" s="129"/>
      <c r="K11" s="129"/>
      <c r="L11" s="129"/>
      <c r="M11" s="129"/>
      <c r="N11" s="129">
        <f>SUM(B11:M11)</f>
        <v>0</v>
      </c>
    </row>
    <row r="12" spans="1:14" ht="12.75">
      <c r="A12" s="143" t="s">
        <v>123</v>
      </c>
      <c r="B12" s="129"/>
      <c r="C12" s="129"/>
      <c r="D12" s="129"/>
      <c r="E12" s="129"/>
      <c r="F12" s="129"/>
      <c r="G12" s="129"/>
      <c r="H12" s="129"/>
      <c r="I12" s="129"/>
      <c r="J12" s="129"/>
      <c r="K12" s="129"/>
      <c r="L12" s="129"/>
      <c r="M12" s="129"/>
      <c r="N12" s="131"/>
    </row>
    <row r="13" spans="1:14" ht="12.75">
      <c r="A13" s="144" t="s">
        <v>181</v>
      </c>
      <c r="B13" s="129">
        <f>B11*B12</f>
        <v>0</v>
      </c>
      <c r="C13" s="129">
        <f aca="true" t="shared" si="1" ref="C13:M13">C11*C12</f>
        <v>0</v>
      </c>
      <c r="D13" s="129">
        <f t="shared" si="1"/>
        <v>0</v>
      </c>
      <c r="E13" s="129">
        <f t="shared" si="1"/>
        <v>0</v>
      </c>
      <c r="F13" s="129">
        <f t="shared" si="1"/>
        <v>0</v>
      </c>
      <c r="G13" s="129">
        <f t="shared" si="1"/>
        <v>0</v>
      </c>
      <c r="H13" s="129">
        <f t="shared" si="1"/>
        <v>0</v>
      </c>
      <c r="I13" s="129">
        <f t="shared" si="1"/>
        <v>0</v>
      </c>
      <c r="J13" s="129">
        <f t="shared" si="1"/>
        <v>0</v>
      </c>
      <c r="K13" s="129">
        <f t="shared" si="1"/>
        <v>0</v>
      </c>
      <c r="L13" s="129">
        <f t="shared" si="1"/>
        <v>0</v>
      </c>
      <c r="M13" s="129">
        <f t="shared" si="1"/>
        <v>0</v>
      </c>
      <c r="N13" s="129">
        <f>SUM(B13:M13)</f>
        <v>0</v>
      </c>
    </row>
    <row r="14" spans="1:14" ht="12.75">
      <c r="A14" s="51"/>
      <c r="B14" s="129"/>
      <c r="C14" s="129"/>
      <c r="D14" s="129"/>
      <c r="E14" s="129"/>
      <c r="F14" s="129"/>
      <c r="G14" s="129"/>
      <c r="H14" s="129"/>
      <c r="I14" s="129"/>
      <c r="J14" s="129"/>
      <c r="K14" s="129"/>
      <c r="L14" s="129"/>
      <c r="M14" s="129"/>
      <c r="N14" s="129"/>
    </row>
    <row r="15" spans="1:14" ht="12.75">
      <c r="A15" s="143" t="s">
        <v>182</v>
      </c>
      <c r="B15" s="129"/>
      <c r="C15" s="129"/>
      <c r="D15" s="129"/>
      <c r="E15" s="129"/>
      <c r="F15" s="129"/>
      <c r="G15" s="129"/>
      <c r="H15" s="129"/>
      <c r="I15" s="129"/>
      <c r="J15" s="129"/>
      <c r="K15" s="129"/>
      <c r="L15" s="129"/>
      <c r="M15" s="129"/>
      <c r="N15" s="129">
        <f>SUM(B15:M15)</f>
        <v>0</v>
      </c>
    </row>
    <row r="16" spans="1:14" ht="12.75">
      <c r="A16" s="143" t="s">
        <v>123</v>
      </c>
      <c r="B16" s="129"/>
      <c r="C16" s="129"/>
      <c r="D16" s="129"/>
      <c r="E16" s="129"/>
      <c r="F16" s="129"/>
      <c r="G16" s="129"/>
      <c r="H16" s="129"/>
      <c r="I16" s="129"/>
      <c r="J16" s="129"/>
      <c r="K16" s="129"/>
      <c r="L16" s="129"/>
      <c r="M16" s="129"/>
      <c r="N16" s="131"/>
    </row>
    <row r="17" spans="1:14" ht="12.75">
      <c r="A17" s="144" t="s">
        <v>183</v>
      </c>
      <c r="B17" s="129">
        <f>B15*B16</f>
        <v>0</v>
      </c>
      <c r="C17" s="129">
        <f aca="true" t="shared" si="2" ref="C17:M17">C15*C16</f>
        <v>0</v>
      </c>
      <c r="D17" s="129">
        <f t="shared" si="2"/>
        <v>0</v>
      </c>
      <c r="E17" s="129">
        <f t="shared" si="2"/>
        <v>0</v>
      </c>
      <c r="F17" s="129">
        <f t="shared" si="2"/>
        <v>0</v>
      </c>
      <c r="G17" s="129">
        <f t="shared" si="2"/>
        <v>0</v>
      </c>
      <c r="H17" s="129">
        <f t="shared" si="2"/>
        <v>0</v>
      </c>
      <c r="I17" s="129">
        <f t="shared" si="2"/>
        <v>0</v>
      </c>
      <c r="J17" s="129">
        <f t="shared" si="2"/>
        <v>0</v>
      </c>
      <c r="K17" s="129">
        <f t="shared" si="2"/>
        <v>0</v>
      </c>
      <c r="L17" s="129">
        <f t="shared" si="2"/>
        <v>0</v>
      </c>
      <c r="M17" s="129">
        <f t="shared" si="2"/>
        <v>0</v>
      </c>
      <c r="N17" s="129">
        <f>SUM(B17:M17)</f>
        <v>0</v>
      </c>
    </row>
    <row r="18" spans="1:14" ht="12.75">
      <c r="A18" s="51"/>
      <c r="B18" s="129"/>
      <c r="C18" s="129"/>
      <c r="D18" s="129"/>
      <c r="E18" s="129"/>
      <c r="F18" s="129"/>
      <c r="G18" s="129"/>
      <c r="H18" s="129"/>
      <c r="I18" s="129"/>
      <c r="J18" s="129"/>
      <c r="K18" s="129"/>
      <c r="L18" s="129"/>
      <c r="M18" s="129"/>
      <c r="N18" s="129"/>
    </row>
    <row r="19" spans="1:14" ht="12.75">
      <c r="A19" s="143" t="s">
        <v>184</v>
      </c>
      <c r="B19" s="129"/>
      <c r="C19" s="129"/>
      <c r="D19" s="129"/>
      <c r="E19" s="129"/>
      <c r="F19" s="129"/>
      <c r="G19" s="129"/>
      <c r="H19" s="129"/>
      <c r="I19" s="129"/>
      <c r="J19" s="129"/>
      <c r="K19" s="129"/>
      <c r="L19" s="129"/>
      <c r="M19" s="129"/>
      <c r="N19" s="129">
        <f>SUM(B19:M19)</f>
        <v>0</v>
      </c>
    </row>
    <row r="20" spans="1:14" ht="12.75">
      <c r="A20" s="143" t="s">
        <v>123</v>
      </c>
      <c r="B20" s="129"/>
      <c r="C20" s="129"/>
      <c r="D20" s="129"/>
      <c r="E20" s="129"/>
      <c r="F20" s="129"/>
      <c r="G20" s="129"/>
      <c r="H20" s="129"/>
      <c r="I20" s="129"/>
      <c r="J20" s="129"/>
      <c r="K20" s="129"/>
      <c r="L20" s="129"/>
      <c r="M20" s="129"/>
      <c r="N20" s="131"/>
    </row>
    <row r="21" spans="1:14" ht="12.75">
      <c r="A21" s="144" t="s">
        <v>185</v>
      </c>
      <c r="B21" s="129">
        <f>B19*B20</f>
        <v>0</v>
      </c>
      <c r="C21" s="129">
        <f aca="true" t="shared" si="3" ref="C21:M21">C19*C20</f>
        <v>0</v>
      </c>
      <c r="D21" s="129">
        <f t="shared" si="3"/>
        <v>0</v>
      </c>
      <c r="E21" s="129">
        <f t="shared" si="3"/>
        <v>0</v>
      </c>
      <c r="F21" s="129">
        <f t="shared" si="3"/>
        <v>0</v>
      </c>
      <c r="G21" s="129">
        <f t="shared" si="3"/>
        <v>0</v>
      </c>
      <c r="H21" s="129">
        <f t="shared" si="3"/>
        <v>0</v>
      </c>
      <c r="I21" s="129">
        <f t="shared" si="3"/>
        <v>0</v>
      </c>
      <c r="J21" s="129">
        <f t="shared" si="3"/>
        <v>0</v>
      </c>
      <c r="K21" s="129">
        <f t="shared" si="3"/>
        <v>0</v>
      </c>
      <c r="L21" s="129">
        <f t="shared" si="3"/>
        <v>0</v>
      </c>
      <c r="M21" s="129">
        <f t="shared" si="3"/>
        <v>0</v>
      </c>
      <c r="N21" s="129">
        <f>SUM(B21:M21)</f>
        <v>0</v>
      </c>
    </row>
    <row r="22" spans="1:14" ht="12.75">
      <c r="A22" s="51"/>
      <c r="B22" s="129"/>
      <c r="C22" s="129"/>
      <c r="D22" s="129"/>
      <c r="E22" s="129"/>
      <c r="F22" s="129"/>
      <c r="G22" s="129"/>
      <c r="H22" s="129"/>
      <c r="I22" s="129"/>
      <c r="J22" s="129"/>
      <c r="K22" s="129"/>
      <c r="L22" s="129"/>
      <c r="M22" s="129"/>
      <c r="N22" s="129"/>
    </row>
    <row r="23" spans="1:14" ht="12.75">
      <c r="A23" s="143" t="s">
        <v>186</v>
      </c>
      <c r="B23" s="129"/>
      <c r="C23" s="129"/>
      <c r="D23" s="129"/>
      <c r="E23" s="129"/>
      <c r="F23" s="129"/>
      <c r="G23" s="129"/>
      <c r="H23" s="129"/>
      <c r="I23" s="129"/>
      <c r="J23" s="129"/>
      <c r="K23" s="129"/>
      <c r="L23" s="129"/>
      <c r="M23" s="129"/>
      <c r="N23" s="129">
        <f>SUM(B23:M23)</f>
        <v>0</v>
      </c>
    </row>
    <row r="24" spans="1:14" ht="12.75">
      <c r="A24" s="143" t="s">
        <v>123</v>
      </c>
      <c r="B24" s="129"/>
      <c r="C24" s="129"/>
      <c r="D24" s="129"/>
      <c r="E24" s="129"/>
      <c r="F24" s="129"/>
      <c r="G24" s="129"/>
      <c r="H24" s="129"/>
      <c r="I24" s="129"/>
      <c r="J24" s="129"/>
      <c r="K24" s="129"/>
      <c r="L24" s="129"/>
      <c r="M24" s="129"/>
      <c r="N24" s="131"/>
    </row>
    <row r="25" spans="1:14" ht="12.75">
      <c r="A25" s="144" t="s">
        <v>187</v>
      </c>
      <c r="B25" s="129">
        <f>B23*B24</f>
        <v>0</v>
      </c>
      <c r="C25" s="129">
        <f aca="true" t="shared" si="4" ref="C25:M25">C23*C24</f>
        <v>0</v>
      </c>
      <c r="D25" s="129">
        <f t="shared" si="4"/>
        <v>0</v>
      </c>
      <c r="E25" s="129">
        <f t="shared" si="4"/>
        <v>0</v>
      </c>
      <c r="F25" s="129">
        <f t="shared" si="4"/>
        <v>0</v>
      </c>
      <c r="G25" s="129">
        <f t="shared" si="4"/>
        <v>0</v>
      </c>
      <c r="H25" s="129">
        <f t="shared" si="4"/>
        <v>0</v>
      </c>
      <c r="I25" s="129">
        <f t="shared" si="4"/>
        <v>0</v>
      </c>
      <c r="J25" s="129">
        <f t="shared" si="4"/>
        <v>0</v>
      </c>
      <c r="K25" s="129">
        <f t="shared" si="4"/>
        <v>0</v>
      </c>
      <c r="L25" s="129">
        <f t="shared" si="4"/>
        <v>0</v>
      </c>
      <c r="M25" s="129">
        <f t="shared" si="4"/>
        <v>0</v>
      </c>
      <c r="N25" s="129">
        <f>SUM(B25:M25)</f>
        <v>0</v>
      </c>
    </row>
    <row r="26" spans="1:14" ht="12.75">
      <c r="A26" s="51"/>
      <c r="B26" s="129"/>
      <c r="C26" s="129"/>
      <c r="D26" s="129"/>
      <c r="E26" s="129"/>
      <c r="F26" s="129"/>
      <c r="G26" s="129"/>
      <c r="H26" s="129"/>
      <c r="I26" s="129"/>
      <c r="J26" s="129"/>
      <c r="K26" s="129"/>
      <c r="L26" s="129"/>
      <c r="M26" s="129"/>
      <c r="N26" s="129"/>
    </row>
    <row r="27" spans="1:14" ht="22.5">
      <c r="A27" s="53" t="s">
        <v>124</v>
      </c>
      <c r="B27" s="129">
        <f>(B9+B13+B17+B21+B25)</f>
        <v>0</v>
      </c>
      <c r="C27" s="129">
        <f aca="true" t="shared" si="5" ref="C27:N27">(C9+C13+C17+C21+C25)</f>
        <v>0</v>
      </c>
      <c r="D27" s="129">
        <f t="shared" si="5"/>
        <v>0</v>
      </c>
      <c r="E27" s="129">
        <f t="shared" si="5"/>
        <v>0</v>
      </c>
      <c r="F27" s="129">
        <f t="shared" si="5"/>
        <v>0</v>
      </c>
      <c r="G27" s="129">
        <f t="shared" si="5"/>
        <v>0</v>
      </c>
      <c r="H27" s="129">
        <f t="shared" si="5"/>
        <v>0</v>
      </c>
      <c r="I27" s="129">
        <f t="shared" si="5"/>
        <v>0</v>
      </c>
      <c r="J27" s="129">
        <f t="shared" si="5"/>
        <v>0</v>
      </c>
      <c r="K27" s="129">
        <f t="shared" si="5"/>
        <v>0</v>
      </c>
      <c r="L27" s="129">
        <f t="shared" si="5"/>
        <v>0</v>
      </c>
      <c r="M27" s="129">
        <f t="shared" si="5"/>
        <v>0</v>
      </c>
      <c r="N27" s="129">
        <f t="shared" si="5"/>
        <v>0</v>
      </c>
    </row>
    <row r="28" spans="1:15" ht="12.75">
      <c r="A28" s="122"/>
      <c r="B28" s="77"/>
      <c r="C28" s="77"/>
      <c r="D28" s="77"/>
      <c r="E28" s="77"/>
      <c r="F28" s="77"/>
      <c r="G28" s="77"/>
      <c r="H28" s="77"/>
      <c r="I28" s="77"/>
      <c r="J28" s="77"/>
      <c r="K28" s="77"/>
      <c r="L28" s="77"/>
      <c r="M28" s="77"/>
      <c r="N28" s="78"/>
      <c r="O28" s="79"/>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T30"/>
  <sheetViews>
    <sheetView zoomScalePageLayoutView="0" workbookViewId="0" topLeftCell="A1">
      <selection activeCell="A26" sqref="A26:IV26"/>
    </sheetView>
  </sheetViews>
  <sheetFormatPr defaultColWidth="9.140625" defaultRowHeight="12.75"/>
  <cols>
    <col min="1" max="1" width="12.57421875" style="65" customWidth="1"/>
    <col min="2" max="7" width="8.7109375" style="0" bestFit="1" customWidth="1"/>
    <col min="8" max="8" width="7.421875" style="0" customWidth="1"/>
    <col min="9" max="13" width="8.7109375" style="0" bestFit="1" customWidth="1"/>
    <col min="14" max="14" width="9.57421875" style="0" bestFit="1" customWidth="1"/>
    <col min="15" max="15" width="6.00390625" style="45" customWidth="1"/>
    <col min="16" max="16" width="6.00390625" style="0" customWidth="1"/>
    <col min="17" max="17" width="6.28125" style="0" customWidth="1"/>
    <col min="18" max="19" width="6.28125" style="0" bestFit="1" customWidth="1"/>
  </cols>
  <sheetData>
    <row r="1" spans="1:20" ht="20.25">
      <c r="A1" s="123" t="s">
        <v>121</v>
      </c>
      <c r="B1" s="66"/>
      <c r="C1" s="66"/>
      <c r="D1" s="66"/>
      <c r="E1" s="66"/>
      <c r="F1" s="66"/>
      <c r="G1" s="66"/>
      <c r="H1" s="66"/>
      <c r="I1" s="66"/>
      <c r="J1" s="66"/>
      <c r="K1" s="66"/>
      <c r="L1" s="66"/>
      <c r="M1" s="66"/>
      <c r="N1" s="67"/>
      <c r="O1" s="68"/>
      <c r="P1" s="66"/>
      <c r="Q1" s="66"/>
      <c r="R1" s="66"/>
      <c r="S1" s="66"/>
      <c r="T1" s="66"/>
    </row>
    <row r="2" spans="1:20" ht="15">
      <c r="A2" s="124" t="s">
        <v>174</v>
      </c>
      <c r="B2" s="66"/>
      <c r="C2" s="66"/>
      <c r="D2" s="66"/>
      <c r="E2" s="66"/>
      <c r="F2" s="66"/>
      <c r="G2" s="66"/>
      <c r="H2" s="66"/>
      <c r="I2" s="66"/>
      <c r="J2" s="66"/>
      <c r="K2" s="66"/>
      <c r="L2" s="66"/>
      <c r="M2" s="66"/>
      <c r="N2" s="67"/>
      <c r="O2" s="68"/>
      <c r="P2" s="66"/>
      <c r="Q2" s="66"/>
      <c r="R2" s="66"/>
      <c r="S2" s="66"/>
      <c r="T2" s="66"/>
    </row>
    <row r="3" spans="1:20" ht="15">
      <c r="A3" s="118"/>
      <c r="B3" s="66"/>
      <c r="C3" s="66"/>
      <c r="D3" s="66"/>
      <c r="E3" s="66"/>
      <c r="F3" s="66"/>
      <c r="G3" s="66"/>
      <c r="H3" s="66"/>
      <c r="I3" s="66"/>
      <c r="J3" s="66"/>
      <c r="K3" s="66"/>
      <c r="L3" s="66"/>
      <c r="M3" s="66"/>
      <c r="N3" s="67"/>
      <c r="O3" s="68"/>
      <c r="P3" s="68"/>
      <c r="Q3" s="68"/>
      <c r="R3" s="68"/>
      <c r="S3" s="68"/>
      <c r="T3" s="68"/>
    </row>
    <row r="4" spans="1:20" ht="12.75">
      <c r="A4" s="119"/>
      <c r="B4" s="66"/>
      <c r="C4" s="70"/>
      <c r="D4" s="66"/>
      <c r="E4" s="66"/>
      <c r="F4" s="66"/>
      <c r="G4" s="66"/>
      <c r="H4" s="69" t="s">
        <v>170</v>
      </c>
      <c r="I4" s="66"/>
      <c r="J4" s="66"/>
      <c r="K4" s="66"/>
      <c r="L4" s="66"/>
      <c r="M4" s="66"/>
      <c r="N4" s="67"/>
      <c r="O4" s="68"/>
      <c r="P4" s="45"/>
      <c r="Q4" s="45"/>
      <c r="R4" s="45"/>
      <c r="S4" s="45"/>
      <c r="T4" s="68"/>
    </row>
    <row r="5" spans="1:20" ht="12.75">
      <c r="A5" s="119"/>
      <c r="B5" s="66"/>
      <c r="C5" s="66"/>
      <c r="D5" s="66"/>
      <c r="E5" s="66"/>
      <c r="F5" s="66"/>
      <c r="G5" s="66"/>
      <c r="H5" s="66"/>
      <c r="I5" s="66"/>
      <c r="J5" s="66"/>
      <c r="K5" s="66"/>
      <c r="L5" s="66"/>
      <c r="M5" s="66"/>
      <c r="N5" s="67"/>
      <c r="O5" s="68"/>
      <c r="P5" s="45"/>
      <c r="Q5" s="45"/>
      <c r="R5" s="45"/>
      <c r="S5" s="45"/>
      <c r="T5" s="68"/>
    </row>
    <row r="6" spans="1:20" ht="22.5">
      <c r="A6" s="121"/>
      <c r="B6" s="128" t="s">
        <v>156</v>
      </c>
      <c r="C6" s="128" t="s">
        <v>157</v>
      </c>
      <c r="D6" s="128" t="s">
        <v>158</v>
      </c>
      <c r="E6" s="128" t="s">
        <v>159</v>
      </c>
      <c r="F6" s="128" t="s">
        <v>160</v>
      </c>
      <c r="G6" s="128" t="s">
        <v>161</v>
      </c>
      <c r="H6" s="128" t="s">
        <v>162</v>
      </c>
      <c r="I6" s="128" t="s">
        <v>163</v>
      </c>
      <c r="J6" s="128" t="s">
        <v>164</v>
      </c>
      <c r="K6" s="128" t="s">
        <v>165</v>
      </c>
      <c r="L6" s="128" t="s">
        <v>166</v>
      </c>
      <c r="M6" s="128" t="s">
        <v>167</v>
      </c>
      <c r="N6" s="36" t="s">
        <v>122</v>
      </c>
      <c r="O6" s="127"/>
      <c r="P6" s="45"/>
      <c r="Q6" s="45"/>
      <c r="R6" s="45"/>
      <c r="S6" s="45"/>
      <c r="T6" s="74"/>
    </row>
    <row r="7" spans="1:20" ht="12.75">
      <c r="A7" s="51" t="s">
        <v>178</v>
      </c>
      <c r="B7" s="129"/>
      <c r="C7" s="129"/>
      <c r="D7" s="129"/>
      <c r="E7" s="129"/>
      <c r="F7" s="129"/>
      <c r="G7" s="129"/>
      <c r="H7" s="129"/>
      <c r="I7" s="129"/>
      <c r="J7" s="129"/>
      <c r="K7" s="129"/>
      <c r="L7" s="129"/>
      <c r="M7" s="129"/>
      <c r="N7" s="130">
        <f>SUM(B7:M7)</f>
        <v>0</v>
      </c>
      <c r="O7" s="127"/>
      <c r="P7" s="45"/>
      <c r="Q7" s="45"/>
      <c r="R7" s="45"/>
      <c r="S7" s="45"/>
      <c r="T7" s="68"/>
    </row>
    <row r="8" spans="1:20" ht="15" customHeight="1">
      <c r="A8" s="51" t="s">
        <v>123</v>
      </c>
      <c r="B8" s="129"/>
      <c r="C8" s="129"/>
      <c r="D8" s="129"/>
      <c r="E8" s="129"/>
      <c r="F8" s="129"/>
      <c r="G8" s="129"/>
      <c r="H8" s="129"/>
      <c r="I8" s="129"/>
      <c r="J8" s="129"/>
      <c r="K8" s="129"/>
      <c r="L8" s="129"/>
      <c r="M8" s="129"/>
      <c r="N8" s="131"/>
      <c r="O8" s="127"/>
      <c r="P8" s="45"/>
      <c r="Q8" s="45"/>
      <c r="R8" s="45"/>
      <c r="S8" s="45"/>
      <c r="T8" s="68"/>
    </row>
    <row r="9" spans="1:20" ht="12.75">
      <c r="A9" s="53" t="s">
        <v>179</v>
      </c>
      <c r="B9" s="129">
        <f>B7*B8</f>
        <v>0</v>
      </c>
      <c r="C9" s="129">
        <f>C7*C8</f>
        <v>0</v>
      </c>
      <c r="D9" s="129">
        <f aca="true" t="shared" si="0" ref="D9:M9">D7*D8</f>
        <v>0</v>
      </c>
      <c r="E9" s="129">
        <f t="shared" si="0"/>
        <v>0</v>
      </c>
      <c r="F9" s="129">
        <f t="shared" si="0"/>
        <v>0</v>
      </c>
      <c r="G9" s="129">
        <f t="shared" si="0"/>
        <v>0</v>
      </c>
      <c r="H9" s="129">
        <f t="shared" si="0"/>
        <v>0</v>
      </c>
      <c r="I9" s="129">
        <f t="shared" si="0"/>
        <v>0</v>
      </c>
      <c r="J9" s="129">
        <f t="shared" si="0"/>
        <v>0</v>
      </c>
      <c r="K9" s="129">
        <f t="shared" si="0"/>
        <v>0</v>
      </c>
      <c r="L9" s="129">
        <f t="shared" si="0"/>
        <v>0</v>
      </c>
      <c r="M9" s="129">
        <f t="shared" si="0"/>
        <v>0</v>
      </c>
      <c r="N9" s="130">
        <f>SUM(B9:M9)</f>
        <v>0</v>
      </c>
      <c r="O9" s="127"/>
      <c r="P9" s="45"/>
      <c r="Q9" s="45"/>
      <c r="R9" s="45"/>
      <c r="S9" s="45"/>
      <c r="T9" s="68"/>
    </row>
    <row r="10" spans="1:20" ht="12.75">
      <c r="A10" s="51"/>
      <c r="B10" s="129"/>
      <c r="C10" s="129"/>
      <c r="D10" s="129"/>
      <c r="E10" s="129"/>
      <c r="F10" s="129"/>
      <c r="G10" s="129"/>
      <c r="H10" s="129"/>
      <c r="I10" s="129"/>
      <c r="J10" s="129"/>
      <c r="K10" s="129"/>
      <c r="L10" s="129"/>
      <c r="M10" s="129"/>
      <c r="N10" s="130"/>
      <c r="O10" s="127"/>
      <c r="P10" s="45"/>
      <c r="Q10" s="45"/>
      <c r="R10" s="45"/>
      <c r="S10" s="45"/>
      <c r="T10" s="68"/>
    </row>
    <row r="11" spans="1:20" ht="12.75">
      <c r="A11" s="51" t="s">
        <v>180</v>
      </c>
      <c r="B11" s="129"/>
      <c r="C11" s="129"/>
      <c r="D11" s="129"/>
      <c r="E11" s="129"/>
      <c r="F11" s="129"/>
      <c r="G11" s="129"/>
      <c r="H11" s="129"/>
      <c r="I11" s="129"/>
      <c r="J11" s="129"/>
      <c r="K11" s="129"/>
      <c r="L11" s="129"/>
      <c r="M11" s="129"/>
      <c r="N11" s="130">
        <f>SUM(B11:M11)</f>
        <v>0</v>
      </c>
      <c r="O11" s="127"/>
      <c r="P11" s="45"/>
      <c r="Q11" s="45"/>
      <c r="R11" s="45"/>
      <c r="S11" s="45"/>
      <c r="T11" s="68"/>
    </row>
    <row r="12" spans="1:20" ht="14.25" customHeight="1">
      <c r="A12" s="51" t="s">
        <v>123</v>
      </c>
      <c r="B12" s="129"/>
      <c r="C12" s="129"/>
      <c r="D12" s="129"/>
      <c r="E12" s="129"/>
      <c r="F12" s="129"/>
      <c r="G12" s="129"/>
      <c r="H12" s="129"/>
      <c r="I12" s="129"/>
      <c r="J12" s="129"/>
      <c r="K12" s="129"/>
      <c r="L12" s="129"/>
      <c r="M12" s="129"/>
      <c r="N12" s="131"/>
      <c r="O12" s="127"/>
      <c r="P12" s="45"/>
      <c r="Q12" s="45"/>
      <c r="R12" s="45"/>
      <c r="S12" s="45"/>
      <c r="T12" s="68"/>
    </row>
    <row r="13" spans="1:20" ht="12.75">
      <c r="A13" s="53" t="s">
        <v>181</v>
      </c>
      <c r="B13" s="129">
        <f>B11*B12</f>
        <v>0</v>
      </c>
      <c r="C13" s="129">
        <f aca="true" t="shared" si="1" ref="C13:M13">C11*C12</f>
        <v>0</v>
      </c>
      <c r="D13" s="129">
        <f t="shared" si="1"/>
        <v>0</v>
      </c>
      <c r="E13" s="129">
        <f t="shared" si="1"/>
        <v>0</v>
      </c>
      <c r="F13" s="129">
        <f t="shared" si="1"/>
        <v>0</v>
      </c>
      <c r="G13" s="129">
        <f t="shared" si="1"/>
        <v>0</v>
      </c>
      <c r="H13" s="129">
        <f t="shared" si="1"/>
        <v>0</v>
      </c>
      <c r="I13" s="129">
        <f t="shared" si="1"/>
        <v>0</v>
      </c>
      <c r="J13" s="129">
        <f t="shared" si="1"/>
        <v>0</v>
      </c>
      <c r="K13" s="129">
        <f t="shared" si="1"/>
        <v>0</v>
      </c>
      <c r="L13" s="129">
        <f t="shared" si="1"/>
        <v>0</v>
      </c>
      <c r="M13" s="129">
        <f t="shared" si="1"/>
        <v>0</v>
      </c>
      <c r="N13" s="130">
        <f>SUM(B13:M13)</f>
        <v>0</v>
      </c>
      <c r="O13" s="127"/>
      <c r="P13" s="45"/>
      <c r="Q13" s="45"/>
      <c r="R13" s="45"/>
      <c r="S13" s="45"/>
      <c r="T13" s="68"/>
    </row>
    <row r="14" spans="1:20" ht="12.75">
      <c r="A14" s="51"/>
      <c r="B14" s="129"/>
      <c r="C14" s="129"/>
      <c r="D14" s="129"/>
      <c r="E14" s="129"/>
      <c r="F14" s="129"/>
      <c r="G14" s="129"/>
      <c r="H14" s="129"/>
      <c r="I14" s="129"/>
      <c r="J14" s="129"/>
      <c r="K14" s="129"/>
      <c r="L14" s="129"/>
      <c r="M14" s="129"/>
      <c r="N14" s="130"/>
      <c r="O14" s="127"/>
      <c r="P14" s="45"/>
      <c r="Q14" s="45"/>
      <c r="R14" s="45"/>
      <c r="S14" s="45"/>
      <c r="T14" s="68"/>
    </row>
    <row r="15" spans="1:20" ht="12.75">
      <c r="A15" s="51" t="s">
        <v>182</v>
      </c>
      <c r="B15" s="129"/>
      <c r="C15" s="129"/>
      <c r="D15" s="129"/>
      <c r="E15" s="129"/>
      <c r="F15" s="129"/>
      <c r="G15" s="129"/>
      <c r="H15" s="129"/>
      <c r="I15" s="129"/>
      <c r="J15" s="129"/>
      <c r="K15" s="129"/>
      <c r="L15" s="129"/>
      <c r="M15" s="129"/>
      <c r="N15" s="130">
        <f>SUM(B15:M15)</f>
        <v>0</v>
      </c>
      <c r="O15" s="127"/>
      <c r="P15" s="45"/>
      <c r="Q15" s="45"/>
      <c r="R15" s="45"/>
      <c r="S15" s="45"/>
      <c r="T15" s="68"/>
    </row>
    <row r="16" spans="1:20" ht="15" customHeight="1">
      <c r="A16" s="51" t="s">
        <v>123</v>
      </c>
      <c r="B16" s="129"/>
      <c r="C16" s="129"/>
      <c r="D16" s="129"/>
      <c r="E16" s="129"/>
      <c r="F16" s="129"/>
      <c r="G16" s="129"/>
      <c r="H16" s="129"/>
      <c r="I16" s="129"/>
      <c r="J16" s="129"/>
      <c r="K16" s="129"/>
      <c r="L16" s="129"/>
      <c r="M16" s="129"/>
      <c r="N16" s="131"/>
      <c r="O16" s="127"/>
      <c r="P16" s="45"/>
      <c r="Q16" s="45"/>
      <c r="R16" s="45"/>
      <c r="S16" s="45"/>
      <c r="T16" s="75"/>
    </row>
    <row r="17" spans="1:20" ht="12.75">
      <c r="A17" s="53" t="s">
        <v>183</v>
      </c>
      <c r="B17" s="129">
        <f>B15*B16</f>
        <v>0</v>
      </c>
      <c r="C17" s="129">
        <f aca="true" t="shared" si="2" ref="C17:M17">C15*C16</f>
        <v>0</v>
      </c>
      <c r="D17" s="129">
        <f t="shared" si="2"/>
        <v>0</v>
      </c>
      <c r="E17" s="129">
        <f t="shared" si="2"/>
        <v>0</v>
      </c>
      <c r="F17" s="129">
        <f t="shared" si="2"/>
        <v>0</v>
      </c>
      <c r="G17" s="129">
        <f t="shared" si="2"/>
        <v>0</v>
      </c>
      <c r="H17" s="129">
        <f t="shared" si="2"/>
        <v>0</v>
      </c>
      <c r="I17" s="129">
        <f t="shared" si="2"/>
        <v>0</v>
      </c>
      <c r="J17" s="129">
        <f t="shared" si="2"/>
        <v>0</v>
      </c>
      <c r="K17" s="129">
        <f t="shared" si="2"/>
        <v>0</v>
      </c>
      <c r="L17" s="129">
        <f t="shared" si="2"/>
        <v>0</v>
      </c>
      <c r="M17" s="129">
        <f t="shared" si="2"/>
        <v>0</v>
      </c>
      <c r="N17" s="130">
        <f>SUM(B17:M17)</f>
        <v>0</v>
      </c>
      <c r="O17" s="127"/>
      <c r="P17" s="45"/>
      <c r="Q17" s="45"/>
      <c r="R17" s="45"/>
      <c r="S17" s="45"/>
      <c r="T17" s="68"/>
    </row>
    <row r="18" spans="1:20" ht="12.75">
      <c r="A18" s="51"/>
      <c r="B18" s="129"/>
      <c r="C18" s="129"/>
      <c r="D18" s="129"/>
      <c r="E18" s="129"/>
      <c r="F18" s="129"/>
      <c r="G18" s="129"/>
      <c r="H18" s="129"/>
      <c r="I18" s="129"/>
      <c r="J18" s="129"/>
      <c r="K18" s="129"/>
      <c r="L18" s="129"/>
      <c r="M18" s="129"/>
      <c r="N18" s="130"/>
      <c r="O18" s="127"/>
      <c r="P18" s="45"/>
      <c r="Q18" s="45"/>
      <c r="R18" s="45"/>
      <c r="S18" s="45"/>
      <c r="T18" s="68"/>
    </row>
    <row r="19" spans="1:20" ht="12.75">
      <c r="A19" s="51" t="s">
        <v>184</v>
      </c>
      <c r="B19" s="129"/>
      <c r="C19" s="129"/>
      <c r="D19" s="129"/>
      <c r="E19" s="129"/>
      <c r="F19" s="129"/>
      <c r="G19" s="129"/>
      <c r="H19" s="129"/>
      <c r="I19" s="129"/>
      <c r="J19" s="129"/>
      <c r="K19" s="129"/>
      <c r="L19" s="129"/>
      <c r="M19" s="129"/>
      <c r="N19" s="130">
        <f>SUM(B19:M19)</f>
        <v>0</v>
      </c>
      <c r="O19" s="127"/>
      <c r="P19" s="45"/>
      <c r="Q19" s="45"/>
      <c r="R19" s="45"/>
      <c r="S19" s="45"/>
      <c r="T19" s="68"/>
    </row>
    <row r="20" spans="1:20" ht="15" customHeight="1">
      <c r="A20" s="51" t="s">
        <v>123</v>
      </c>
      <c r="B20" s="129"/>
      <c r="C20" s="129"/>
      <c r="D20" s="129"/>
      <c r="E20" s="129"/>
      <c r="F20" s="129"/>
      <c r="G20" s="129"/>
      <c r="H20" s="129"/>
      <c r="I20" s="129"/>
      <c r="J20" s="129"/>
      <c r="K20" s="129"/>
      <c r="L20" s="129"/>
      <c r="M20" s="129"/>
      <c r="N20" s="131"/>
      <c r="O20" s="127"/>
      <c r="P20" s="45"/>
      <c r="Q20" s="45"/>
      <c r="R20" s="45"/>
      <c r="S20" s="45"/>
      <c r="T20" s="68"/>
    </row>
    <row r="21" spans="1:20" ht="12.75">
      <c r="A21" s="53" t="s">
        <v>185</v>
      </c>
      <c r="B21" s="129">
        <f>B19*B20</f>
        <v>0</v>
      </c>
      <c r="C21" s="129">
        <f aca="true" t="shared" si="3" ref="C21:M21">C19*C20</f>
        <v>0</v>
      </c>
      <c r="D21" s="129">
        <f t="shared" si="3"/>
        <v>0</v>
      </c>
      <c r="E21" s="129">
        <f t="shared" si="3"/>
        <v>0</v>
      </c>
      <c r="F21" s="129">
        <f t="shared" si="3"/>
        <v>0</v>
      </c>
      <c r="G21" s="129">
        <f t="shared" si="3"/>
        <v>0</v>
      </c>
      <c r="H21" s="129">
        <f t="shared" si="3"/>
        <v>0</v>
      </c>
      <c r="I21" s="129">
        <f t="shared" si="3"/>
        <v>0</v>
      </c>
      <c r="J21" s="129">
        <f t="shared" si="3"/>
        <v>0</v>
      </c>
      <c r="K21" s="129">
        <f t="shared" si="3"/>
        <v>0</v>
      </c>
      <c r="L21" s="129">
        <f t="shared" si="3"/>
        <v>0</v>
      </c>
      <c r="M21" s="129">
        <f t="shared" si="3"/>
        <v>0</v>
      </c>
      <c r="N21" s="130">
        <f>SUM(B21:M21)</f>
        <v>0</v>
      </c>
      <c r="O21" s="127"/>
      <c r="P21" s="45"/>
      <c r="Q21" s="45"/>
      <c r="R21" s="45"/>
      <c r="S21" s="45"/>
      <c r="T21" s="68"/>
    </row>
    <row r="22" spans="1:20" ht="12.75">
      <c r="A22" s="51"/>
      <c r="B22" s="129"/>
      <c r="C22" s="129"/>
      <c r="D22" s="129"/>
      <c r="E22" s="129"/>
      <c r="F22" s="129"/>
      <c r="G22" s="129"/>
      <c r="H22" s="129"/>
      <c r="I22" s="129"/>
      <c r="J22" s="129"/>
      <c r="K22" s="129"/>
      <c r="L22" s="129"/>
      <c r="M22" s="129"/>
      <c r="N22" s="130"/>
      <c r="O22" s="127"/>
      <c r="P22" s="45"/>
      <c r="Q22" s="45"/>
      <c r="R22" s="45"/>
      <c r="S22" s="45"/>
      <c r="T22" s="68"/>
    </row>
    <row r="23" spans="1:20" ht="12.75">
      <c r="A23" s="51" t="s">
        <v>186</v>
      </c>
      <c r="B23" s="129"/>
      <c r="C23" s="129"/>
      <c r="D23" s="129"/>
      <c r="E23" s="129"/>
      <c r="F23" s="129"/>
      <c r="G23" s="129"/>
      <c r="H23" s="129"/>
      <c r="I23" s="129"/>
      <c r="J23" s="129"/>
      <c r="K23" s="129"/>
      <c r="L23" s="129"/>
      <c r="M23" s="129"/>
      <c r="N23" s="130">
        <f>SUM(B23:M23)</f>
        <v>0</v>
      </c>
      <c r="O23" s="127"/>
      <c r="P23" s="45"/>
      <c r="Q23" s="45"/>
      <c r="R23" s="45"/>
      <c r="S23" s="45"/>
      <c r="T23" s="68"/>
    </row>
    <row r="24" spans="1:20" ht="15.75" customHeight="1">
      <c r="A24" s="51" t="s">
        <v>123</v>
      </c>
      <c r="B24" s="129"/>
      <c r="C24" s="129"/>
      <c r="D24" s="129"/>
      <c r="E24" s="129"/>
      <c r="F24" s="129"/>
      <c r="G24" s="129"/>
      <c r="H24" s="129"/>
      <c r="I24" s="129"/>
      <c r="J24" s="129"/>
      <c r="K24" s="129"/>
      <c r="L24" s="129"/>
      <c r="M24" s="129"/>
      <c r="N24" s="131"/>
      <c r="O24" s="127"/>
      <c r="P24" s="45"/>
      <c r="Q24" s="45"/>
      <c r="R24" s="45"/>
      <c r="S24" s="45"/>
      <c r="T24" s="68"/>
    </row>
    <row r="25" spans="1:20" ht="12.75">
      <c r="A25" s="53" t="s">
        <v>187</v>
      </c>
      <c r="B25" s="129">
        <f>B23*B24</f>
        <v>0</v>
      </c>
      <c r="C25" s="129">
        <f aca="true" t="shared" si="4" ref="C25:M25">C23*C24</f>
        <v>0</v>
      </c>
      <c r="D25" s="129">
        <f t="shared" si="4"/>
        <v>0</v>
      </c>
      <c r="E25" s="129">
        <f t="shared" si="4"/>
        <v>0</v>
      </c>
      <c r="F25" s="129">
        <f t="shared" si="4"/>
        <v>0</v>
      </c>
      <c r="G25" s="129">
        <f t="shared" si="4"/>
        <v>0</v>
      </c>
      <c r="H25" s="129">
        <f t="shared" si="4"/>
        <v>0</v>
      </c>
      <c r="I25" s="129">
        <f t="shared" si="4"/>
        <v>0</v>
      </c>
      <c r="J25" s="129">
        <f t="shared" si="4"/>
        <v>0</v>
      </c>
      <c r="K25" s="129">
        <f t="shared" si="4"/>
        <v>0</v>
      </c>
      <c r="L25" s="129">
        <f t="shared" si="4"/>
        <v>0</v>
      </c>
      <c r="M25" s="129">
        <f t="shared" si="4"/>
        <v>0</v>
      </c>
      <c r="N25" s="130">
        <f>SUM(B25:M25)</f>
        <v>0</v>
      </c>
      <c r="O25" s="127"/>
      <c r="P25" s="45"/>
      <c r="Q25" s="45"/>
      <c r="R25" s="45"/>
      <c r="S25" s="45"/>
      <c r="T25" s="68"/>
    </row>
    <row r="26" spans="1:20" ht="12.75">
      <c r="A26" s="51"/>
      <c r="B26" s="129"/>
      <c r="C26" s="129"/>
      <c r="D26" s="129"/>
      <c r="E26" s="129"/>
      <c r="F26" s="129"/>
      <c r="G26" s="129"/>
      <c r="H26" s="129"/>
      <c r="I26" s="129"/>
      <c r="J26" s="129"/>
      <c r="K26" s="129"/>
      <c r="L26" s="129"/>
      <c r="M26" s="129"/>
      <c r="N26" s="130"/>
      <c r="O26" s="127"/>
      <c r="P26" s="45"/>
      <c r="Q26" s="45"/>
      <c r="R26" s="45"/>
      <c r="S26" s="45"/>
      <c r="T26" s="68"/>
    </row>
    <row r="27" spans="1:20" ht="22.5">
      <c r="A27" s="40" t="s">
        <v>124</v>
      </c>
      <c r="B27" s="132">
        <f>(B9+B13+B17+B21+B25)</f>
        <v>0</v>
      </c>
      <c r="C27" s="132">
        <f aca="true" t="shared" si="5" ref="C27:N27">(C9+C13+C17+C21+C25)</f>
        <v>0</v>
      </c>
      <c r="D27" s="132">
        <f t="shared" si="5"/>
        <v>0</v>
      </c>
      <c r="E27" s="132">
        <f t="shared" si="5"/>
        <v>0</v>
      </c>
      <c r="F27" s="132">
        <f t="shared" si="5"/>
        <v>0</v>
      </c>
      <c r="G27" s="132">
        <f t="shared" si="5"/>
        <v>0</v>
      </c>
      <c r="H27" s="132">
        <f t="shared" si="5"/>
        <v>0</v>
      </c>
      <c r="I27" s="132">
        <f t="shared" si="5"/>
        <v>0</v>
      </c>
      <c r="J27" s="132">
        <f t="shared" si="5"/>
        <v>0</v>
      </c>
      <c r="K27" s="132">
        <f t="shared" si="5"/>
        <v>0</v>
      </c>
      <c r="L27" s="132">
        <f t="shared" si="5"/>
        <v>0</v>
      </c>
      <c r="M27" s="132">
        <f t="shared" si="5"/>
        <v>0</v>
      </c>
      <c r="N27" s="132">
        <f t="shared" si="5"/>
        <v>0</v>
      </c>
      <c r="O27" s="127"/>
      <c r="P27" s="45"/>
      <c r="Q27" s="45"/>
      <c r="R27" s="45"/>
      <c r="S27" s="45"/>
      <c r="T27" s="76"/>
    </row>
    <row r="28" spans="1:20" s="45" customFormat="1" ht="12.75">
      <c r="A28" s="126"/>
      <c r="B28" s="60"/>
      <c r="C28" s="60"/>
      <c r="D28" s="60"/>
      <c r="E28" s="60"/>
      <c r="F28" s="60"/>
      <c r="G28" s="60"/>
      <c r="H28" s="60"/>
      <c r="I28" s="60"/>
      <c r="J28" s="60"/>
      <c r="K28" s="60"/>
      <c r="L28" s="60"/>
      <c r="M28" s="60"/>
      <c r="N28" s="60"/>
      <c r="T28" s="68"/>
    </row>
    <row r="29" s="45" customFormat="1" ht="12.75">
      <c r="A29" s="125"/>
    </row>
    <row r="30" spans="16:20" ht="12.75">
      <c r="P30" s="45"/>
      <c r="Q30" s="45"/>
      <c r="R30" s="45"/>
      <c r="S30" s="45"/>
      <c r="T30" s="45"/>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B44"/>
  <sheetViews>
    <sheetView zoomScalePageLayoutView="0" workbookViewId="0" topLeftCell="A1">
      <selection activeCell="A2" sqref="A2"/>
    </sheetView>
  </sheetViews>
  <sheetFormatPr defaultColWidth="9.140625" defaultRowHeight="12.75"/>
  <cols>
    <col min="1" max="2" width="11.8515625" style="0" customWidth="1"/>
  </cols>
  <sheetData>
    <row r="1" spans="1:28" ht="20.25">
      <c r="A1" s="139" t="s">
        <v>125</v>
      </c>
      <c r="B1" s="139"/>
      <c r="C1" s="139"/>
      <c r="D1" s="139"/>
      <c r="E1" s="139"/>
      <c r="F1" s="80"/>
      <c r="G1" s="81"/>
      <c r="H1" s="80"/>
      <c r="I1" s="81"/>
      <c r="J1" s="80"/>
      <c r="K1" s="81"/>
      <c r="L1" s="80"/>
      <c r="M1" s="81"/>
      <c r="N1" s="80"/>
      <c r="O1" s="81"/>
      <c r="P1" s="80"/>
      <c r="Q1" s="81"/>
      <c r="R1" s="80"/>
      <c r="S1" s="81"/>
      <c r="T1" s="80"/>
      <c r="U1" s="81"/>
      <c r="V1" s="80"/>
      <c r="W1" s="81"/>
      <c r="X1" s="80"/>
      <c r="Y1" s="81"/>
      <c r="Z1" s="80"/>
      <c r="AA1" s="81"/>
      <c r="AB1" s="80"/>
    </row>
    <row r="2" spans="1:28" ht="15">
      <c r="A2" s="82" t="s">
        <v>174</v>
      </c>
      <c r="B2" s="80"/>
      <c r="C2" s="81"/>
      <c r="D2" s="80"/>
      <c r="E2" s="81"/>
      <c r="F2" s="80"/>
      <c r="G2" s="81"/>
      <c r="H2" s="80"/>
      <c r="I2" s="81"/>
      <c r="J2" s="80"/>
      <c r="K2" s="81"/>
      <c r="L2" s="80"/>
      <c r="M2" s="81"/>
      <c r="N2" s="80"/>
      <c r="O2" s="81"/>
      <c r="P2" s="80"/>
      <c r="Q2" s="81"/>
      <c r="R2" s="80"/>
      <c r="S2" s="81"/>
      <c r="T2" s="80"/>
      <c r="U2" s="81"/>
      <c r="V2" s="80"/>
      <c r="W2" s="81"/>
      <c r="X2" s="80"/>
      <c r="Y2" s="81"/>
      <c r="Z2" s="80"/>
      <c r="AA2" s="81"/>
      <c r="AB2" s="80"/>
    </row>
    <row r="3" spans="1:28" ht="12.75">
      <c r="A3" s="80"/>
      <c r="B3" s="80"/>
      <c r="C3" s="81"/>
      <c r="D3" s="80"/>
      <c r="E3" s="81"/>
      <c r="F3" s="80"/>
      <c r="G3" s="81"/>
      <c r="H3" s="80"/>
      <c r="I3" s="81"/>
      <c r="J3" s="80"/>
      <c r="K3" s="81"/>
      <c r="L3" s="80"/>
      <c r="M3" s="81"/>
      <c r="N3" s="80"/>
      <c r="O3" s="81"/>
      <c r="P3" s="80"/>
      <c r="Q3" s="81"/>
      <c r="R3" s="80"/>
      <c r="S3" s="81"/>
      <c r="T3" s="80"/>
      <c r="U3" s="81"/>
      <c r="V3" s="80"/>
      <c r="W3" s="81"/>
      <c r="X3" s="80"/>
      <c r="Y3" s="81"/>
      <c r="Z3" s="80"/>
      <c r="AA3" s="81"/>
      <c r="AB3" s="80"/>
    </row>
    <row r="4" spans="1:28" ht="12.75">
      <c r="A4" s="80"/>
      <c r="B4" s="80"/>
      <c r="C4" s="81"/>
      <c r="D4" s="80"/>
      <c r="E4" s="81"/>
      <c r="F4" s="80"/>
      <c r="G4" s="81"/>
      <c r="H4" s="80"/>
      <c r="I4" s="81"/>
      <c r="J4" s="80"/>
      <c r="K4" s="81"/>
      <c r="L4" s="80"/>
      <c r="M4" s="81"/>
      <c r="N4" s="80"/>
      <c r="O4" s="81"/>
      <c r="P4" s="80"/>
      <c r="Q4" s="81"/>
      <c r="R4" s="80"/>
      <c r="S4" s="81"/>
      <c r="T4" s="80"/>
      <c r="U4" s="81"/>
      <c r="V4" s="80"/>
      <c r="W4" s="81"/>
      <c r="X4" s="80"/>
      <c r="Y4" s="81"/>
      <c r="Z4" s="80"/>
      <c r="AA4" s="81"/>
      <c r="AB4" s="80"/>
    </row>
    <row r="5" spans="1:27" s="109" customFormat="1" ht="12.75">
      <c r="A5" s="136"/>
      <c r="B5" s="136" t="s">
        <v>144</v>
      </c>
      <c r="C5" s="136" t="s">
        <v>126</v>
      </c>
      <c r="D5" s="136" t="s">
        <v>145</v>
      </c>
      <c r="E5" s="136" t="s">
        <v>127</v>
      </c>
      <c r="F5" s="136" t="s">
        <v>146</v>
      </c>
      <c r="G5" s="136" t="s">
        <v>127</v>
      </c>
      <c r="H5" s="136" t="s">
        <v>147</v>
      </c>
      <c r="I5" s="136" t="s">
        <v>127</v>
      </c>
      <c r="J5" s="136" t="s">
        <v>148</v>
      </c>
      <c r="K5" s="136" t="s">
        <v>127</v>
      </c>
      <c r="L5" s="136" t="s">
        <v>149</v>
      </c>
      <c r="M5" s="136" t="s">
        <v>127</v>
      </c>
      <c r="N5" s="136" t="s">
        <v>150</v>
      </c>
      <c r="O5" s="136" t="s">
        <v>127</v>
      </c>
      <c r="P5" s="136" t="s">
        <v>151</v>
      </c>
      <c r="Q5" s="136" t="s">
        <v>127</v>
      </c>
      <c r="R5" s="136" t="s">
        <v>152</v>
      </c>
      <c r="S5" s="136" t="s">
        <v>127</v>
      </c>
      <c r="T5" s="136" t="s">
        <v>153</v>
      </c>
      <c r="U5" s="136" t="s">
        <v>127</v>
      </c>
      <c r="V5" s="136" t="s">
        <v>154</v>
      </c>
      <c r="W5" s="136" t="s">
        <v>127</v>
      </c>
      <c r="X5" s="136" t="s">
        <v>155</v>
      </c>
      <c r="Y5" s="136" t="s">
        <v>127</v>
      </c>
      <c r="Z5" s="136" t="s">
        <v>128</v>
      </c>
      <c r="AA5" s="136" t="s">
        <v>129</v>
      </c>
    </row>
    <row r="6" spans="1:28" ht="12.75">
      <c r="A6" s="83" t="s">
        <v>130</v>
      </c>
      <c r="B6" s="84"/>
      <c r="C6" s="85"/>
      <c r="D6" s="84"/>
      <c r="E6" s="86" t="s">
        <v>131</v>
      </c>
      <c r="F6" s="84"/>
      <c r="G6" s="85"/>
      <c r="H6" s="84"/>
      <c r="I6" s="85"/>
      <c r="J6" s="84"/>
      <c r="K6" s="85"/>
      <c r="L6" s="84"/>
      <c r="M6" s="85"/>
      <c r="N6" s="84"/>
      <c r="O6" s="85"/>
      <c r="P6" s="84"/>
      <c r="Q6" s="85"/>
      <c r="R6" s="84"/>
      <c r="S6" s="85"/>
      <c r="T6" s="84"/>
      <c r="U6" s="85"/>
      <c r="V6" s="84"/>
      <c r="W6" s="85"/>
      <c r="X6" s="84"/>
      <c r="Y6" s="85"/>
      <c r="Z6" s="84"/>
      <c r="AA6" s="87"/>
      <c r="AB6" s="88"/>
    </row>
    <row r="7" spans="1:28" ht="12.75">
      <c r="A7" s="89" t="s">
        <v>188</v>
      </c>
      <c r="B7" s="90">
        <f>'Sales Forcast Yr.1'!B9</f>
        <v>0</v>
      </c>
      <c r="C7" s="86" t="e">
        <f>+B7/B12</f>
        <v>#DIV/0!</v>
      </c>
      <c r="D7" s="90">
        <f>'Sales Forcast Yr.1'!C9</f>
        <v>0</v>
      </c>
      <c r="E7" s="86" t="e">
        <f>+D7/D12</f>
        <v>#DIV/0!</v>
      </c>
      <c r="F7" s="90">
        <f>'Sales Forcast Yr.1'!D9</f>
        <v>0</v>
      </c>
      <c r="G7" s="86" t="e">
        <f>+F7/F12</f>
        <v>#DIV/0!</v>
      </c>
      <c r="H7" s="90">
        <f>'Sales Forcast Yr.1'!E9</f>
        <v>0</v>
      </c>
      <c r="I7" s="86" t="e">
        <f>+H7/H12</f>
        <v>#DIV/0!</v>
      </c>
      <c r="J7" s="90">
        <f>'Sales Forcast Yr.1'!F9</f>
        <v>0</v>
      </c>
      <c r="K7" s="86" t="e">
        <f>+J7/J12</f>
        <v>#DIV/0!</v>
      </c>
      <c r="L7" s="90">
        <f>'Sales Forcast Yr.1'!G9</f>
        <v>0</v>
      </c>
      <c r="M7" s="86" t="e">
        <f>+L7/L12</f>
        <v>#DIV/0!</v>
      </c>
      <c r="N7" s="90">
        <f>'Sales Forcast Yr.1'!H9</f>
        <v>0</v>
      </c>
      <c r="O7" s="86" t="e">
        <f>+N7/N12</f>
        <v>#DIV/0!</v>
      </c>
      <c r="P7" s="90">
        <f>'Sales Forcast Yr.1'!I9</f>
        <v>0</v>
      </c>
      <c r="Q7" s="86" t="e">
        <f>+P7/P12</f>
        <v>#DIV/0!</v>
      </c>
      <c r="R7" s="90">
        <f>'Sales Forcast Yr.1'!J9</f>
        <v>0</v>
      </c>
      <c r="S7" s="86" t="e">
        <f>+R7/R12</f>
        <v>#DIV/0!</v>
      </c>
      <c r="T7" s="90">
        <f>'Sales Forcast Yr.1'!K9</f>
        <v>0</v>
      </c>
      <c r="U7" s="86" t="e">
        <f>+T7/T12</f>
        <v>#DIV/0!</v>
      </c>
      <c r="V7" s="90">
        <f>'Sales Forcast Yr.1'!L9</f>
        <v>0</v>
      </c>
      <c r="W7" s="86" t="e">
        <f>+V7/V12</f>
        <v>#DIV/0!</v>
      </c>
      <c r="X7" s="90">
        <f>'Sales Forcast Yr.1'!M9</f>
        <v>0</v>
      </c>
      <c r="Y7" s="86" t="e">
        <f>+X7/X12</f>
        <v>#DIV/0!</v>
      </c>
      <c r="Z7" s="90">
        <f>SUM(X7,V7,T7,R7,P7,N7,L7,J7,H7,F7,D7,B7)</f>
        <v>0</v>
      </c>
      <c r="AA7" s="86" t="e">
        <f>+Z7/Z12</f>
        <v>#DIV/0!</v>
      </c>
      <c r="AB7" s="88"/>
    </row>
    <row r="8" spans="1:28" ht="12.75">
      <c r="A8" s="91" t="s">
        <v>189</v>
      </c>
      <c r="B8" s="92">
        <f>'Sales Forcast Yr.1'!B13</f>
        <v>0</v>
      </c>
      <c r="C8" s="86" t="e">
        <f>+B8/B12</f>
        <v>#DIV/0!</v>
      </c>
      <c r="D8" s="92">
        <f>'Sales Forcast Yr.1'!C13</f>
        <v>0</v>
      </c>
      <c r="E8" s="86" t="e">
        <f>+D8/D12</f>
        <v>#DIV/0!</v>
      </c>
      <c r="F8" s="90">
        <f>'Sales Forcast Yr.1'!D13</f>
        <v>0</v>
      </c>
      <c r="G8" s="86" t="e">
        <f>+F8/F12</f>
        <v>#DIV/0!</v>
      </c>
      <c r="H8" s="92">
        <f>'Sales Forcast Yr.1'!E13</f>
        <v>0</v>
      </c>
      <c r="I8" s="86" t="e">
        <f>+H8/H12</f>
        <v>#DIV/0!</v>
      </c>
      <c r="J8" s="92">
        <f>'Sales Forcast Yr.1'!F13</f>
        <v>0</v>
      </c>
      <c r="K8" s="86" t="e">
        <f>+J8/J12</f>
        <v>#DIV/0!</v>
      </c>
      <c r="L8" s="92">
        <f>'Sales Forcast Yr.1'!G13</f>
        <v>0</v>
      </c>
      <c r="M8" s="86" t="e">
        <f>+L8/L12</f>
        <v>#DIV/0!</v>
      </c>
      <c r="N8" s="92">
        <f>'Sales Forcast Yr.1'!H13</f>
        <v>0</v>
      </c>
      <c r="O8" s="86" t="e">
        <f>+N8/N12</f>
        <v>#DIV/0!</v>
      </c>
      <c r="P8" s="92">
        <f>'Sales Forcast Yr.1'!I13</f>
        <v>0</v>
      </c>
      <c r="Q8" s="86" t="e">
        <f>+P8/P12</f>
        <v>#DIV/0!</v>
      </c>
      <c r="R8" s="92">
        <f>'Sales Forcast Yr.1'!J13</f>
        <v>0</v>
      </c>
      <c r="S8" s="86" t="e">
        <f>+R8/R12</f>
        <v>#DIV/0!</v>
      </c>
      <c r="T8" s="92">
        <f>'Sales Forcast Yr.1'!K13</f>
        <v>0</v>
      </c>
      <c r="U8" s="86" t="e">
        <f>+T8/T12</f>
        <v>#DIV/0!</v>
      </c>
      <c r="V8" s="92">
        <f>'Sales Forcast Yr.1'!L13</f>
        <v>0</v>
      </c>
      <c r="W8" s="86" t="e">
        <f>+V8/V12</f>
        <v>#DIV/0!</v>
      </c>
      <c r="X8" s="92">
        <f>'Sales Forcast Yr.1'!M13</f>
        <v>0</v>
      </c>
      <c r="Y8" s="86" t="e">
        <f>+X8/X12</f>
        <v>#DIV/0!</v>
      </c>
      <c r="Z8" s="90">
        <f>SUM(X8,V8,T8,R8,P8,N8,L8,J8,H8,F8,D8,B8)</f>
        <v>0</v>
      </c>
      <c r="AA8" s="86" t="e">
        <f>+Z8/Z12</f>
        <v>#DIV/0!</v>
      </c>
      <c r="AB8" s="88"/>
    </row>
    <row r="9" spans="1:28" ht="12.75">
      <c r="A9" s="89" t="s">
        <v>29</v>
      </c>
      <c r="B9" s="90">
        <f>'Sales Forcast Yr.1'!B17</f>
        <v>0</v>
      </c>
      <c r="C9" s="86" t="e">
        <f>+B9/B12</f>
        <v>#DIV/0!</v>
      </c>
      <c r="D9" s="90">
        <f>'Sales Forcast Yr.1'!C17</f>
        <v>0</v>
      </c>
      <c r="E9" s="86" t="e">
        <f>+D9/D12</f>
        <v>#DIV/0!</v>
      </c>
      <c r="F9" s="90">
        <f>'Sales Forcast Yr.1'!D17</f>
        <v>0</v>
      </c>
      <c r="G9" s="86" t="e">
        <f>+F9/F12</f>
        <v>#DIV/0!</v>
      </c>
      <c r="H9" s="90">
        <f>'Sales Forcast Yr.1'!E17</f>
        <v>0</v>
      </c>
      <c r="I9" s="86" t="e">
        <f>+H9/H12</f>
        <v>#DIV/0!</v>
      </c>
      <c r="J9" s="90">
        <f>'Sales Forcast Yr.1'!F17</f>
        <v>0</v>
      </c>
      <c r="K9" s="86" t="e">
        <f>+J9/J12</f>
        <v>#DIV/0!</v>
      </c>
      <c r="L9" s="90">
        <f>'Sales Forcast Yr.1'!G17</f>
        <v>0</v>
      </c>
      <c r="M9" s="86" t="e">
        <f>+L9/L12</f>
        <v>#DIV/0!</v>
      </c>
      <c r="N9" s="90">
        <f>'Sales Forcast Yr.1'!H17</f>
        <v>0</v>
      </c>
      <c r="O9" s="86" t="e">
        <f>+N9/N12</f>
        <v>#DIV/0!</v>
      </c>
      <c r="P9" s="90">
        <f>'Sales Forcast Yr.1'!I17</f>
        <v>0</v>
      </c>
      <c r="Q9" s="86" t="e">
        <f>+P9/P12</f>
        <v>#DIV/0!</v>
      </c>
      <c r="R9" s="90">
        <f>'Sales Forcast Yr.1'!J17</f>
        <v>0</v>
      </c>
      <c r="S9" s="86" t="e">
        <f>+R9/R12</f>
        <v>#DIV/0!</v>
      </c>
      <c r="T9" s="90">
        <f>'Sales Forcast Yr.1'!K17</f>
        <v>0</v>
      </c>
      <c r="U9" s="86" t="e">
        <f>+T9/T12</f>
        <v>#DIV/0!</v>
      </c>
      <c r="V9" s="90">
        <f>'Sales Forcast Yr.1'!L17</f>
        <v>0</v>
      </c>
      <c r="W9" s="86" t="e">
        <f>+V9/V12</f>
        <v>#DIV/0!</v>
      </c>
      <c r="X9" s="90">
        <f>'Sales Forcast Yr.1'!M17</f>
        <v>0</v>
      </c>
      <c r="Y9" s="86" t="e">
        <f>+X9/X12</f>
        <v>#DIV/0!</v>
      </c>
      <c r="Z9" s="90">
        <f>SUM(X9,V9,T9,R9,P9,N9,L9,J9,H9,F9,D9,B9)</f>
        <v>0</v>
      </c>
      <c r="AA9" s="86" t="e">
        <f>+Z9/Z12</f>
        <v>#DIV/0!</v>
      </c>
      <c r="AB9" s="88"/>
    </row>
    <row r="10" spans="1:28" ht="12.75">
      <c r="A10" s="91" t="s">
        <v>30</v>
      </c>
      <c r="B10" s="92">
        <f>'Sales Forcast Yr.1'!B21</f>
        <v>0</v>
      </c>
      <c r="C10" s="86" t="e">
        <f>+B10/B12</f>
        <v>#DIV/0!</v>
      </c>
      <c r="D10" s="92">
        <f>'Sales Forcast Yr.1'!C21</f>
        <v>0</v>
      </c>
      <c r="E10" s="86" t="e">
        <f>+D10/D12</f>
        <v>#DIV/0!</v>
      </c>
      <c r="F10" s="90">
        <f>'Sales Forcast Yr.1'!D21</f>
        <v>0</v>
      </c>
      <c r="G10" s="86" t="e">
        <f>+F10/F12</f>
        <v>#DIV/0!</v>
      </c>
      <c r="H10" s="92">
        <f>'Sales Forcast Yr.1'!E21</f>
        <v>0</v>
      </c>
      <c r="I10" s="86" t="e">
        <f>+H10/H12</f>
        <v>#DIV/0!</v>
      </c>
      <c r="J10" s="92">
        <f>'Sales Forcast Yr.1'!F21</f>
        <v>0</v>
      </c>
      <c r="K10" s="86" t="e">
        <f>+J10/J12</f>
        <v>#DIV/0!</v>
      </c>
      <c r="L10" s="92">
        <f>'Sales Forcast Yr.1'!G21</f>
        <v>0</v>
      </c>
      <c r="M10" s="86" t="e">
        <f>+L10/L12</f>
        <v>#DIV/0!</v>
      </c>
      <c r="N10" s="92">
        <f>'Sales Forcast Yr.1'!H21</f>
        <v>0</v>
      </c>
      <c r="O10" s="86" t="e">
        <f>+N10/N12</f>
        <v>#DIV/0!</v>
      </c>
      <c r="P10" s="92">
        <f>'Sales Forcast Yr.1'!I21</f>
        <v>0</v>
      </c>
      <c r="Q10" s="86" t="e">
        <f>+P10/P12</f>
        <v>#DIV/0!</v>
      </c>
      <c r="R10" s="92">
        <f>'Sales Forcast Yr.1'!J21</f>
        <v>0</v>
      </c>
      <c r="S10" s="86" t="e">
        <f>+R10/R12</f>
        <v>#DIV/0!</v>
      </c>
      <c r="T10" s="92">
        <f>'Sales Forcast Yr.1'!K21</f>
        <v>0</v>
      </c>
      <c r="U10" s="86" t="e">
        <f>+T10/T12</f>
        <v>#DIV/0!</v>
      </c>
      <c r="V10" s="92">
        <f>'Sales Forcast Yr.1'!L21</f>
        <v>0</v>
      </c>
      <c r="W10" s="86" t="e">
        <f>+V10/V12</f>
        <v>#DIV/0!</v>
      </c>
      <c r="X10" s="92">
        <f>'Sales Forcast Yr.1'!M21</f>
        <v>0</v>
      </c>
      <c r="Y10" s="86" t="e">
        <f>+X10/X12</f>
        <v>#DIV/0!</v>
      </c>
      <c r="Z10" s="90">
        <f>SUM(X10,V10,T10,R10,P10,N10,L10,J10,H10,F10,D10,B10)</f>
        <v>0</v>
      </c>
      <c r="AA10" s="86" t="e">
        <f>+Z10/Z12</f>
        <v>#DIV/0!</v>
      </c>
      <c r="AB10" s="88"/>
    </row>
    <row r="11" spans="1:28" ht="12.75">
      <c r="A11" s="91" t="s">
        <v>31</v>
      </c>
      <c r="B11" s="92">
        <f>'Sales Forcast Yr.1'!B25</f>
        <v>0</v>
      </c>
      <c r="C11" s="86" t="e">
        <f>+B11/B12</f>
        <v>#DIV/0!</v>
      </c>
      <c r="D11" s="92">
        <f>'Sales Forcast Yr.1'!C25</f>
        <v>0</v>
      </c>
      <c r="E11" s="86" t="e">
        <f>+D11/D12</f>
        <v>#DIV/0!</v>
      </c>
      <c r="F11" s="90">
        <f>'Sales Forcast Yr.1'!D25</f>
        <v>0</v>
      </c>
      <c r="G11" s="86" t="e">
        <f>+F11/F12</f>
        <v>#DIV/0!</v>
      </c>
      <c r="H11" s="92">
        <f>'Sales Forcast Yr.1'!E25</f>
        <v>0</v>
      </c>
      <c r="I11" s="86" t="e">
        <f>+H11/H12</f>
        <v>#DIV/0!</v>
      </c>
      <c r="J11" s="92">
        <f>'Sales Forcast Yr.1'!F25</f>
        <v>0</v>
      </c>
      <c r="K11" s="86" t="e">
        <f>+J11/J12</f>
        <v>#DIV/0!</v>
      </c>
      <c r="L11" s="92">
        <f>'Sales Forcast Yr.1'!G25</f>
        <v>0</v>
      </c>
      <c r="M11" s="86" t="e">
        <f>+L11/L12</f>
        <v>#DIV/0!</v>
      </c>
      <c r="N11" s="92">
        <f>'Sales Forcast Yr.1'!H25</f>
        <v>0</v>
      </c>
      <c r="O11" s="86" t="e">
        <f>+N11/N12</f>
        <v>#DIV/0!</v>
      </c>
      <c r="P11" s="92">
        <f>'Sales Forcast Yr.1'!I25</f>
        <v>0</v>
      </c>
      <c r="Q11" s="86" t="e">
        <f>+P11/P12</f>
        <v>#DIV/0!</v>
      </c>
      <c r="R11" s="92">
        <f>'Sales Forcast Yr.1'!J25</f>
        <v>0</v>
      </c>
      <c r="S11" s="86" t="e">
        <f>+R11/R12</f>
        <v>#DIV/0!</v>
      </c>
      <c r="T11" s="92">
        <f>'Sales Forcast Yr.1'!K25</f>
        <v>0</v>
      </c>
      <c r="U11" s="86" t="e">
        <f>+T11/T12</f>
        <v>#DIV/0!</v>
      </c>
      <c r="V11" s="92">
        <f>'Sales Forcast Yr.1'!L25</f>
        <v>0</v>
      </c>
      <c r="W11" s="86" t="e">
        <f>+V11/V12</f>
        <v>#DIV/0!</v>
      </c>
      <c r="X11" s="92">
        <f>'Sales Forcast Yr.1'!M25</f>
        <v>0</v>
      </c>
      <c r="Y11" s="86" t="e">
        <f>+X11/X12</f>
        <v>#DIV/0!</v>
      </c>
      <c r="Z11" s="90">
        <f>SUM(X11,V11,T11,R11,P11,N11,L11,J11,H11,F11,D11,B11)</f>
        <v>0</v>
      </c>
      <c r="AA11" s="86" t="e">
        <f>+Z11/Z12</f>
        <v>#DIV/0!</v>
      </c>
      <c r="AB11" s="88"/>
    </row>
    <row r="12" spans="1:28" ht="24">
      <c r="A12" s="117" t="s">
        <v>169</v>
      </c>
      <c r="B12" s="92">
        <f>SUM(B7:B11)</f>
        <v>0</v>
      </c>
      <c r="C12" s="116" t="e">
        <f>+B12/B12</f>
        <v>#DIV/0!</v>
      </c>
      <c r="D12" s="92">
        <f>SUM(D7:D11)</f>
        <v>0</v>
      </c>
      <c r="E12" s="116" t="e">
        <f>+D12/D12</f>
        <v>#DIV/0!</v>
      </c>
      <c r="F12" s="92">
        <f>SUM(F7:F11)</f>
        <v>0</v>
      </c>
      <c r="G12" s="116" t="e">
        <f>+F12/F12</f>
        <v>#DIV/0!</v>
      </c>
      <c r="H12" s="92">
        <f>SUM(H7:H11)</f>
        <v>0</v>
      </c>
      <c r="I12" s="116" t="e">
        <f>+H12/H12</f>
        <v>#DIV/0!</v>
      </c>
      <c r="J12" s="92">
        <f>SUM(J7:J11)</f>
        <v>0</v>
      </c>
      <c r="K12" s="116" t="e">
        <f>+J12/J12</f>
        <v>#DIV/0!</v>
      </c>
      <c r="L12" s="92">
        <f>SUM(L7:L11)</f>
        <v>0</v>
      </c>
      <c r="M12" s="116" t="e">
        <f>+L12/L12</f>
        <v>#DIV/0!</v>
      </c>
      <c r="N12" s="92">
        <f>SUM(N7:N11)</f>
        <v>0</v>
      </c>
      <c r="O12" s="116" t="e">
        <f>+N12/N12</f>
        <v>#DIV/0!</v>
      </c>
      <c r="P12" s="92">
        <f>SUM(P7:P11)</f>
        <v>0</v>
      </c>
      <c r="Q12" s="116" t="e">
        <f>+P12/P12</f>
        <v>#DIV/0!</v>
      </c>
      <c r="R12" s="92">
        <f>SUM(R7:R11)</f>
        <v>0</v>
      </c>
      <c r="S12" s="116" t="e">
        <f>+R12/R12</f>
        <v>#DIV/0!</v>
      </c>
      <c r="T12" s="92">
        <f>SUM(T7:T11)</f>
        <v>0</v>
      </c>
      <c r="U12" s="116" t="e">
        <f>+T12/T12</f>
        <v>#DIV/0!</v>
      </c>
      <c r="V12" s="92">
        <f>SUM(V7:V11)</f>
        <v>0</v>
      </c>
      <c r="W12" s="116" t="e">
        <f>+V12/V12</f>
        <v>#DIV/0!</v>
      </c>
      <c r="X12" s="92">
        <f>SUM(X7:X11)</f>
        <v>0</v>
      </c>
      <c r="Y12" s="116" t="e">
        <f>+X12/X12</f>
        <v>#DIV/0!</v>
      </c>
      <c r="Z12" s="92">
        <f>SUM(Z7:Z11)</f>
        <v>0</v>
      </c>
      <c r="AA12" s="116" t="e">
        <f>+Z12/Z12</f>
        <v>#DIV/0!</v>
      </c>
      <c r="AB12" s="88"/>
    </row>
    <row r="13" spans="1:28" ht="12.75">
      <c r="A13" s="95"/>
      <c r="B13" s="84"/>
      <c r="C13" s="110"/>
      <c r="D13" s="84"/>
      <c r="E13" s="110"/>
      <c r="F13" s="111"/>
      <c r="G13" s="110"/>
      <c r="H13" s="84"/>
      <c r="I13" s="110"/>
      <c r="J13" s="84"/>
      <c r="K13" s="110"/>
      <c r="L13" s="84"/>
      <c r="M13" s="110"/>
      <c r="N13" s="84"/>
      <c r="O13" s="110"/>
      <c r="P13" s="84"/>
      <c r="Q13" s="110"/>
      <c r="R13" s="84"/>
      <c r="S13" s="110"/>
      <c r="T13" s="84"/>
      <c r="U13" s="110"/>
      <c r="V13" s="84"/>
      <c r="W13" s="110"/>
      <c r="X13" s="84"/>
      <c r="Y13" s="110"/>
      <c r="Z13" s="111"/>
      <c r="AA13" s="110"/>
      <c r="AB13" s="88"/>
    </row>
    <row r="14" spans="1:28" ht="12.75">
      <c r="A14" s="83" t="s">
        <v>132</v>
      </c>
      <c r="B14" s="84"/>
      <c r="C14" s="86"/>
      <c r="D14" s="84"/>
      <c r="E14" s="98"/>
      <c r="F14" s="84"/>
      <c r="G14" s="98"/>
      <c r="H14" s="84"/>
      <c r="I14" s="98"/>
      <c r="J14" s="84"/>
      <c r="K14" s="98"/>
      <c r="L14" s="84"/>
      <c r="M14" s="98"/>
      <c r="N14" s="84"/>
      <c r="O14" s="98"/>
      <c r="P14" s="84"/>
      <c r="Q14" s="98"/>
      <c r="R14" s="84"/>
      <c r="S14" s="98"/>
      <c r="T14" s="84"/>
      <c r="U14" s="98"/>
      <c r="V14" s="84"/>
      <c r="W14" s="98"/>
      <c r="X14" s="84"/>
      <c r="Y14" s="98"/>
      <c r="Z14" s="84"/>
      <c r="AA14" s="98"/>
      <c r="AB14" s="88"/>
    </row>
    <row r="15" spans="1:28" ht="12.75">
      <c r="A15" s="89" t="s">
        <v>188</v>
      </c>
      <c r="B15" s="90">
        <f>B7*0.307</f>
        <v>0</v>
      </c>
      <c r="C15" s="86" t="e">
        <f>+B15/B12</f>
        <v>#DIV/0!</v>
      </c>
      <c r="D15" s="90">
        <f>D7*0.307</f>
        <v>0</v>
      </c>
      <c r="E15" s="86" t="e">
        <f>+D15/D12</f>
        <v>#DIV/0!</v>
      </c>
      <c r="F15" s="90">
        <f>F7*0.307</f>
        <v>0</v>
      </c>
      <c r="G15" s="86" t="e">
        <f>+F15/F12</f>
        <v>#DIV/0!</v>
      </c>
      <c r="H15" s="90">
        <f>H7*0.307</f>
        <v>0</v>
      </c>
      <c r="I15" s="86" t="e">
        <f>+H15/H12</f>
        <v>#DIV/0!</v>
      </c>
      <c r="J15" s="90">
        <f>J7*0.307</f>
        <v>0</v>
      </c>
      <c r="K15" s="86" t="e">
        <f>+J15/J12</f>
        <v>#DIV/0!</v>
      </c>
      <c r="L15" s="90">
        <f>L7*0.307</f>
        <v>0</v>
      </c>
      <c r="M15" s="86" t="e">
        <f>+L15/L12</f>
        <v>#DIV/0!</v>
      </c>
      <c r="N15" s="90">
        <f>N7*0.307</f>
        <v>0</v>
      </c>
      <c r="O15" s="86" t="e">
        <f>+N15/N12</f>
        <v>#DIV/0!</v>
      </c>
      <c r="P15" s="90">
        <f>P7*0.307</f>
        <v>0</v>
      </c>
      <c r="Q15" s="86" t="e">
        <f>+P15/P12</f>
        <v>#DIV/0!</v>
      </c>
      <c r="R15" s="90">
        <f>R7*0.307</f>
        <v>0</v>
      </c>
      <c r="S15" s="86" t="e">
        <f>+R15/R12</f>
        <v>#DIV/0!</v>
      </c>
      <c r="T15" s="90">
        <f>T7*0.307</f>
        <v>0</v>
      </c>
      <c r="U15" s="86" t="e">
        <f>+T15/T12</f>
        <v>#DIV/0!</v>
      </c>
      <c r="V15" s="90">
        <f>V7*0.307</f>
        <v>0</v>
      </c>
      <c r="W15" s="86" t="e">
        <f>+V15/V12</f>
        <v>#DIV/0!</v>
      </c>
      <c r="X15" s="90">
        <f>X7*0.307</f>
        <v>0</v>
      </c>
      <c r="Y15" s="86" t="e">
        <f>+X15/X12</f>
        <v>#DIV/0!</v>
      </c>
      <c r="Z15" s="90">
        <f>SUM(X15,V15,T15,R15,P15,N15,L15,J15,H15,F15,D15,B15)</f>
        <v>0</v>
      </c>
      <c r="AA15" s="86" t="e">
        <f>+Z15/Z12</f>
        <v>#DIV/0!</v>
      </c>
      <c r="AB15" s="88"/>
    </row>
    <row r="16" spans="1:28" ht="12.75">
      <c r="A16" s="91" t="s">
        <v>189</v>
      </c>
      <c r="B16" s="92">
        <f>B8*0.307</f>
        <v>0</v>
      </c>
      <c r="C16" s="86" t="e">
        <f>+B16/B12</f>
        <v>#DIV/0!</v>
      </c>
      <c r="D16" s="92">
        <f>D8*0.307</f>
        <v>0</v>
      </c>
      <c r="E16" s="86" t="e">
        <f>+D16/D12</f>
        <v>#DIV/0!</v>
      </c>
      <c r="F16" s="92">
        <f>F8*0.307</f>
        <v>0</v>
      </c>
      <c r="G16" s="86" t="e">
        <f>+F16/F12</f>
        <v>#DIV/0!</v>
      </c>
      <c r="H16" s="92">
        <f>H8*0.307</f>
        <v>0</v>
      </c>
      <c r="I16" s="86" t="e">
        <f>+H16/H12</f>
        <v>#DIV/0!</v>
      </c>
      <c r="J16" s="92">
        <f>J8*0.307</f>
        <v>0</v>
      </c>
      <c r="K16" s="86" t="e">
        <f>+J16/J12</f>
        <v>#DIV/0!</v>
      </c>
      <c r="L16" s="92">
        <f>L8*0.307</f>
        <v>0</v>
      </c>
      <c r="M16" s="86" t="e">
        <f>+L16/L12</f>
        <v>#DIV/0!</v>
      </c>
      <c r="N16" s="92">
        <f>N8*0.307</f>
        <v>0</v>
      </c>
      <c r="O16" s="86" t="e">
        <f>+N16/N12</f>
        <v>#DIV/0!</v>
      </c>
      <c r="P16" s="92">
        <f>P8*0.307</f>
        <v>0</v>
      </c>
      <c r="Q16" s="86" t="e">
        <f>+P16/P12</f>
        <v>#DIV/0!</v>
      </c>
      <c r="R16" s="92">
        <f>R8*0.307</f>
        <v>0</v>
      </c>
      <c r="S16" s="86" t="e">
        <f>+R16/R12</f>
        <v>#DIV/0!</v>
      </c>
      <c r="T16" s="92">
        <f>T8*0.307</f>
        <v>0</v>
      </c>
      <c r="U16" s="86" t="e">
        <f>+T16/T12</f>
        <v>#DIV/0!</v>
      </c>
      <c r="V16" s="92">
        <f>V8*0.307</f>
        <v>0</v>
      </c>
      <c r="W16" s="86" t="e">
        <f>+V16/V12</f>
        <v>#DIV/0!</v>
      </c>
      <c r="X16" s="92">
        <f>X8*0.307</f>
        <v>0</v>
      </c>
      <c r="Y16" s="86" t="e">
        <f>+X16/X12</f>
        <v>#DIV/0!</v>
      </c>
      <c r="Z16" s="90">
        <f>SUM(X16,V16,T16,R16,P16,N16,L16,J16,H16,F16,D16,B16)</f>
        <v>0</v>
      </c>
      <c r="AA16" s="86" t="e">
        <f>+Z16/Z12</f>
        <v>#DIV/0!</v>
      </c>
      <c r="AB16" s="88"/>
    </row>
    <row r="17" spans="1:28" ht="12.75">
      <c r="A17" s="89" t="s">
        <v>29</v>
      </c>
      <c r="B17" s="90">
        <f>B9*0.2</f>
        <v>0</v>
      </c>
      <c r="C17" s="86" t="e">
        <f>+B17/B12</f>
        <v>#DIV/0!</v>
      </c>
      <c r="D17" s="90">
        <f>D9*0.2</f>
        <v>0</v>
      </c>
      <c r="E17" s="86" t="e">
        <f>+D17/D12</f>
        <v>#DIV/0!</v>
      </c>
      <c r="F17" s="90">
        <f>F9*0.2</f>
        <v>0</v>
      </c>
      <c r="G17" s="86" t="e">
        <f>+F17/F12</f>
        <v>#DIV/0!</v>
      </c>
      <c r="H17" s="90">
        <f>H9*0.2</f>
        <v>0</v>
      </c>
      <c r="I17" s="86" t="e">
        <f>+H17/H12</f>
        <v>#DIV/0!</v>
      </c>
      <c r="J17" s="90">
        <f>J9*0.2</f>
        <v>0</v>
      </c>
      <c r="K17" s="86" t="e">
        <f>+J17/J12</f>
        <v>#DIV/0!</v>
      </c>
      <c r="L17" s="90">
        <f>L9*0.2</f>
        <v>0</v>
      </c>
      <c r="M17" s="86" t="e">
        <f>+L17/L12</f>
        <v>#DIV/0!</v>
      </c>
      <c r="N17" s="90">
        <f>N9*0.2</f>
        <v>0</v>
      </c>
      <c r="O17" s="86" t="e">
        <f>+N17/N12</f>
        <v>#DIV/0!</v>
      </c>
      <c r="P17" s="90">
        <f>P9*0.2</f>
        <v>0</v>
      </c>
      <c r="Q17" s="86" t="e">
        <f>+P17/P12</f>
        <v>#DIV/0!</v>
      </c>
      <c r="R17" s="90">
        <f>R9*0.2</f>
        <v>0</v>
      </c>
      <c r="S17" s="86" t="e">
        <f>+R17/R12</f>
        <v>#DIV/0!</v>
      </c>
      <c r="T17" s="90">
        <f>T9*0.2</f>
        <v>0</v>
      </c>
      <c r="U17" s="86" t="e">
        <f>+T17/T12</f>
        <v>#DIV/0!</v>
      </c>
      <c r="V17" s="90">
        <f>V9*0.2</f>
        <v>0</v>
      </c>
      <c r="W17" s="86" t="e">
        <f>+V17/V12</f>
        <v>#DIV/0!</v>
      </c>
      <c r="X17" s="90">
        <f>X9*0.2</f>
        <v>0</v>
      </c>
      <c r="Y17" s="86" t="e">
        <f>+X17/X12</f>
        <v>#DIV/0!</v>
      </c>
      <c r="Z17" s="90">
        <f>SUM(X17,V17,T17,R17,P17,N17,L17,J17,H17,F17,D17,B17)</f>
        <v>0</v>
      </c>
      <c r="AA17" s="86" t="e">
        <f>+Z17/Z12</f>
        <v>#DIV/0!</v>
      </c>
      <c r="AB17" s="88"/>
    </row>
    <row r="18" spans="1:28" ht="12.75">
      <c r="A18" s="91" t="s">
        <v>30</v>
      </c>
      <c r="B18" s="92">
        <f>B10*0.285</f>
        <v>0</v>
      </c>
      <c r="C18" s="86" t="e">
        <f>+B18/B12</f>
        <v>#DIV/0!</v>
      </c>
      <c r="D18" s="92">
        <f>D10*0.285</f>
        <v>0</v>
      </c>
      <c r="E18" s="86" t="e">
        <f>+D18/D12</f>
        <v>#DIV/0!</v>
      </c>
      <c r="F18" s="92">
        <f>F10*0.285</f>
        <v>0</v>
      </c>
      <c r="G18" s="86" t="e">
        <f>+F18/F12</f>
        <v>#DIV/0!</v>
      </c>
      <c r="H18" s="92">
        <f>H10*0.285</f>
        <v>0</v>
      </c>
      <c r="I18" s="86" t="e">
        <f>+H18/H12</f>
        <v>#DIV/0!</v>
      </c>
      <c r="J18" s="92">
        <f>J10*0.285</f>
        <v>0</v>
      </c>
      <c r="K18" s="86" t="e">
        <f>+J18/J12</f>
        <v>#DIV/0!</v>
      </c>
      <c r="L18" s="92">
        <f>L10*0.285</f>
        <v>0</v>
      </c>
      <c r="M18" s="86" t="e">
        <f>+L18/L12</f>
        <v>#DIV/0!</v>
      </c>
      <c r="N18" s="92">
        <f>N10*0.285</f>
        <v>0</v>
      </c>
      <c r="O18" s="86" t="e">
        <f>+N18/N12</f>
        <v>#DIV/0!</v>
      </c>
      <c r="P18" s="92">
        <f>P10*0.285</f>
        <v>0</v>
      </c>
      <c r="Q18" s="86" t="e">
        <f>+P18/P12</f>
        <v>#DIV/0!</v>
      </c>
      <c r="R18" s="92">
        <f>R10*0.285</f>
        <v>0</v>
      </c>
      <c r="S18" s="86" t="e">
        <f>+R18/R12</f>
        <v>#DIV/0!</v>
      </c>
      <c r="T18" s="92">
        <f>T10*0.285</f>
        <v>0</v>
      </c>
      <c r="U18" s="86" t="e">
        <f>+T18/T12</f>
        <v>#DIV/0!</v>
      </c>
      <c r="V18" s="92">
        <f>V10*0.285</f>
        <v>0</v>
      </c>
      <c r="W18" s="86" t="e">
        <f>+V18/V12</f>
        <v>#DIV/0!</v>
      </c>
      <c r="X18" s="92">
        <f>X10*0.285</f>
        <v>0</v>
      </c>
      <c r="Y18" s="86" t="e">
        <f>+X18/X12</f>
        <v>#DIV/0!</v>
      </c>
      <c r="Z18" s="90">
        <f>SUM(X18,V18,T18,R18,P18,N18,L18,J18,H18,F18,D18,B18)</f>
        <v>0</v>
      </c>
      <c r="AA18" s="86" t="e">
        <f>+Z18/Z12</f>
        <v>#DIV/0!</v>
      </c>
      <c r="AB18" s="88"/>
    </row>
    <row r="19" spans="1:28" ht="12.75">
      <c r="A19" s="91" t="s">
        <v>31</v>
      </c>
      <c r="B19" s="92">
        <f>B11*0</f>
        <v>0</v>
      </c>
      <c r="C19" s="86" t="e">
        <f>+B19/B12</f>
        <v>#DIV/0!</v>
      </c>
      <c r="D19" s="92">
        <f>D11*0</f>
        <v>0</v>
      </c>
      <c r="E19" s="86" t="e">
        <f>+D19/D12</f>
        <v>#DIV/0!</v>
      </c>
      <c r="F19" s="92">
        <f>F11*0</f>
        <v>0</v>
      </c>
      <c r="G19" s="86" t="e">
        <f>+F19/F12</f>
        <v>#DIV/0!</v>
      </c>
      <c r="H19" s="92">
        <f>H11*0</f>
        <v>0</v>
      </c>
      <c r="I19" s="86" t="e">
        <f>+H19/H12</f>
        <v>#DIV/0!</v>
      </c>
      <c r="J19" s="92">
        <f>J11*0</f>
        <v>0</v>
      </c>
      <c r="K19" s="86" t="e">
        <f>+J19/J12</f>
        <v>#DIV/0!</v>
      </c>
      <c r="L19" s="92">
        <f>L11*0</f>
        <v>0</v>
      </c>
      <c r="M19" s="86" t="e">
        <f>+L19/L12</f>
        <v>#DIV/0!</v>
      </c>
      <c r="N19" s="92">
        <f>N11*0</f>
        <v>0</v>
      </c>
      <c r="O19" s="86" t="e">
        <f>+N19/N12</f>
        <v>#DIV/0!</v>
      </c>
      <c r="P19" s="92">
        <f>P11*0</f>
        <v>0</v>
      </c>
      <c r="Q19" s="86" t="e">
        <f>+P19/P12</f>
        <v>#DIV/0!</v>
      </c>
      <c r="R19" s="92">
        <f>R11*0</f>
        <v>0</v>
      </c>
      <c r="S19" s="86" t="e">
        <f>+R19/R12</f>
        <v>#DIV/0!</v>
      </c>
      <c r="T19" s="92">
        <f>T11*0</f>
        <v>0</v>
      </c>
      <c r="U19" s="86" t="e">
        <f>+T19/T12</f>
        <v>#DIV/0!</v>
      </c>
      <c r="V19" s="92">
        <f>V11*0</f>
        <v>0</v>
      </c>
      <c r="W19" s="86" t="e">
        <f>+V19/V12</f>
        <v>#DIV/0!</v>
      </c>
      <c r="X19" s="92">
        <f>X11*0</f>
        <v>0</v>
      </c>
      <c r="Y19" s="86" t="e">
        <f>+X19/X12</f>
        <v>#DIV/0!</v>
      </c>
      <c r="Z19" s="90">
        <f>SUM(X19,V19,T19,R19,P19,N19,L19,J19,H19,F19,D19,B19)</f>
        <v>0</v>
      </c>
      <c r="AA19" s="86" t="e">
        <f>+Z19/Z12</f>
        <v>#DIV/0!</v>
      </c>
      <c r="AB19" s="88"/>
    </row>
    <row r="20" spans="1:28" ht="12.75">
      <c r="A20" s="99" t="s">
        <v>133</v>
      </c>
      <c r="B20" s="100">
        <f>B10-B18</f>
        <v>0</v>
      </c>
      <c r="C20" s="86" t="e">
        <f>+B20/B12</f>
        <v>#DIV/0!</v>
      </c>
      <c r="D20" s="100">
        <f>D10-D18</f>
        <v>0</v>
      </c>
      <c r="E20" s="86" t="e">
        <f>+D20/D12</f>
        <v>#DIV/0!</v>
      </c>
      <c r="F20" s="100">
        <f>F10-F18</f>
        <v>0</v>
      </c>
      <c r="G20" s="86" t="e">
        <f>+F20/F12</f>
        <v>#DIV/0!</v>
      </c>
      <c r="H20" s="100">
        <f>H10-H18</f>
        <v>0</v>
      </c>
      <c r="I20" s="86" t="e">
        <f>+H20/H12</f>
        <v>#DIV/0!</v>
      </c>
      <c r="J20" s="100">
        <f>J10-J18</f>
        <v>0</v>
      </c>
      <c r="K20" s="86" t="e">
        <f>+J20/J12</f>
        <v>#DIV/0!</v>
      </c>
      <c r="L20" s="100">
        <f>L10-L18</f>
        <v>0</v>
      </c>
      <c r="M20" s="86" t="e">
        <f>+L20/L12</f>
        <v>#DIV/0!</v>
      </c>
      <c r="N20" s="100">
        <f>N10-N18</f>
        <v>0</v>
      </c>
      <c r="O20" s="86" t="e">
        <f>+N20/N12</f>
        <v>#DIV/0!</v>
      </c>
      <c r="P20" s="100">
        <f>P10-P18</f>
        <v>0</v>
      </c>
      <c r="Q20" s="86" t="e">
        <f>+P20/P12</f>
        <v>#DIV/0!</v>
      </c>
      <c r="R20" s="100">
        <f>R10-R18</f>
        <v>0</v>
      </c>
      <c r="S20" s="86" t="e">
        <f>+R20/R12</f>
        <v>#DIV/0!</v>
      </c>
      <c r="T20" s="100">
        <f>T10-T18</f>
        <v>0</v>
      </c>
      <c r="U20" s="86" t="e">
        <f>+T20/T12</f>
        <v>#DIV/0!</v>
      </c>
      <c r="V20" s="100">
        <f>V10-V18</f>
        <v>0</v>
      </c>
      <c r="W20" s="86" t="e">
        <f>+V20/V12</f>
        <v>#DIV/0!</v>
      </c>
      <c r="X20" s="100">
        <f>X10-X18</f>
        <v>0</v>
      </c>
      <c r="Y20" s="86" t="e">
        <f>+X20/X12</f>
        <v>#DIV/0!</v>
      </c>
      <c r="Z20" s="100">
        <f>Z10-Z18</f>
        <v>0</v>
      </c>
      <c r="AA20" s="86" t="e">
        <f>+Z20/Z12</f>
        <v>#DIV/0!</v>
      </c>
      <c r="AB20" s="88"/>
    </row>
    <row r="21" spans="1:28" ht="12.75">
      <c r="A21" s="95"/>
      <c r="B21" s="96"/>
      <c r="C21" s="97"/>
      <c r="D21" s="96"/>
      <c r="E21" s="97"/>
      <c r="F21" s="96"/>
      <c r="G21" s="97"/>
      <c r="H21" s="96"/>
      <c r="I21" s="97"/>
      <c r="J21" s="96"/>
      <c r="K21" s="97"/>
      <c r="L21" s="96"/>
      <c r="M21" s="97"/>
      <c r="N21" s="96"/>
      <c r="O21" s="97"/>
      <c r="P21" s="96"/>
      <c r="Q21" s="97"/>
      <c r="R21" s="96"/>
      <c r="S21" s="97"/>
      <c r="T21" s="96"/>
      <c r="U21" s="97"/>
      <c r="V21" s="96"/>
      <c r="W21" s="97"/>
      <c r="X21" s="96"/>
      <c r="Y21" s="97"/>
      <c r="Z21" s="96"/>
      <c r="AA21" s="97"/>
      <c r="AB21" s="88"/>
    </row>
    <row r="22" spans="1:28" ht="12.75">
      <c r="A22" s="83" t="s">
        <v>134</v>
      </c>
      <c r="B22" s="84"/>
      <c r="C22" s="98"/>
      <c r="D22" s="84"/>
      <c r="E22" s="98"/>
      <c r="F22" s="84"/>
      <c r="G22" s="98"/>
      <c r="H22" s="84"/>
      <c r="I22" s="98"/>
      <c r="J22" s="84"/>
      <c r="K22" s="98"/>
      <c r="L22" s="84"/>
      <c r="M22" s="98"/>
      <c r="N22" s="84"/>
      <c r="O22" s="98"/>
      <c r="P22" s="84"/>
      <c r="Q22" s="98"/>
      <c r="R22" s="84"/>
      <c r="S22" s="98"/>
      <c r="T22" s="84"/>
      <c r="U22" s="98"/>
      <c r="V22" s="84"/>
      <c r="W22" s="98"/>
      <c r="X22" s="84"/>
      <c r="Y22" s="98"/>
      <c r="Z22" s="84"/>
      <c r="AA22" s="98"/>
      <c r="AB22" s="88"/>
    </row>
    <row r="23" spans="1:28" ht="36">
      <c r="A23" s="91" t="s">
        <v>95</v>
      </c>
      <c r="B23" s="90">
        <f>'Cash Flow'!C21</f>
        <v>0</v>
      </c>
      <c r="C23" s="86" t="e">
        <f>+B23/B12</f>
        <v>#DIV/0!</v>
      </c>
      <c r="D23" s="90">
        <f>'Cash Flow'!D21</f>
        <v>0</v>
      </c>
      <c r="E23" s="86" t="e">
        <f>+D23/D12</f>
        <v>#DIV/0!</v>
      </c>
      <c r="F23" s="90">
        <f>'Cash Flow'!E21</f>
        <v>0</v>
      </c>
      <c r="G23" s="86" t="e">
        <f>+F23/F12</f>
        <v>#DIV/0!</v>
      </c>
      <c r="H23" s="90">
        <f>'Cash Flow'!F21</f>
        <v>0</v>
      </c>
      <c r="I23" s="86" t="e">
        <f>+H23/H12</f>
        <v>#DIV/0!</v>
      </c>
      <c r="J23" s="90">
        <f>'Cash Flow'!G21</f>
        <v>0</v>
      </c>
      <c r="K23" s="86" t="e">
        <f>+J23/J12</f>
        <v>#DIV/0!</v>
      </c>
      <c r="L23" s="90">
        <f>'Cash Flow'!H21</f>
        <v>0</v>
      </c>
      <c r="M23" s="86" t="e">
        <f>+L23/L12</f>
        <v>#DIV/0!</v>
      </c>
      <c r="N23" s="90">
        <f>'Cash Flow'!I21</f>
        <v>0</v>
      </c>
      <c r="O23" s="86" t="e">
        <f>+N23/N12</f>
        <v>#DIV/0!</v>
      </c>
      <c r="P23" s="90">
        <f>'Cash Flow'!J21</f>
        <v>0</v>
      </c>
      <c r="Q23" s="86" t="e">
        <f>+P23/P12</f>
        <v>#DIV/0!</v>
      </c>
      <c r="R23" s="90">
        <f>'Cash Flow'!K21</f>
        <v>0</v>
      </c>
      <c r="S23" s="86" t="e">
        <f>+R23/R12</f>
        <v>#DIV/0!</v>
      </c>
      <c r="T23" s="90">
        <f>'Cash Flow'!L21</f>
        <v>0</v>
      </c>
      <c r="U23" s="86" t="e">
        <f>+T23/T12</f>
        <v>#DIV/0!</v>
      </c>
      <c r="V23" s="90">
        <f>'Cash Flow'!M21</f>
        <v>0</v>
      </c>
      <c r="W23" s="86" t="e">
        <f>+V23/V12</f>
        <v>#DIV/0!</v>
      </c>
      <c r="X23" s="90">
        <f>'Cash Flow'!N21</f>
        <v>0</v>
      </c>
      <c r="Y23" s="86" t="e">
        <f>+X23/X12</f>
        <v>#DIV/0!</v>
      </c>
      <c r="Z23" s="90">
        <f aca="true" t="shared" si="0" ref="Z23:Z39">SUM(X23,V23,T23,R23,P23,N23,L23,J23,H23,F23,D23,B23)</f>
        <v>0</v>
      </c>
      <c r="AA23" s="86" t="e">
        <f>+Z23/Z12</f>
        <v>#DIV/0!</v>
      </c>
      <c r="AB23" s="88"/>
    </row>
    <row r="24" spans="1:28" ht="24">
      <c r="A24" s="91" t="s">
        <v>177</v>
      </c>
      <c r="B24" s="92">
        <f>'Cash Flow'!C22</f>
        <v>0</v>
      </c>
      <c r="C24" s="86" t="e">
        <f>+B24/B12</f>
        <v>#DIV/0!</v>
      </c>
      <c r="D24" s="92">
        <f>'Cash Flow'!D22</f>
        <v>0</v>
      </c>
      <c r="E24" s="86" t="e">
        <f>+D24/D12</f>
        <v>#DIV/0!</v>
      </c>
      <c r="F24" s="92">
        <f>'Cash Flow'!E22</f>
        <v>0</v>
      </c>
      <c r="G24" s="86" t="e">
        <f>+F24/F12</f>
        <v>#DIV/0!</v>
      </c>
      <c r="H24" s="92">
        <f>'Cash Flow'!F22</f>
        <v>0</v>
      </c>
      <c r="I24" s="86" t="e">
        <f>+H24/H12</f>
        <v>#DIV/0!</v>
      </c>
      <c r="J24" s="92">
        <f>'Cash Flow'!G22</f>
        <v>0</v>
      </c>
      <c r="K24" s="86" t="e">
        <f>+J24/J12</f>
        <v>#DIV/0!</v>
      </c>
      <c r="L24" s="92">
        <f>'Cash Flow'!H22</f>
        <v>0</v>
      </c>
      <c r="M24" s="86" t="e">
        <f>+L24/L12</f>
        <v>#DIV/0!</v>
      </c>
      <c r="N24" s="92">
        <f>'Cash Flow'!I22</f>
        <v>0</v>
      </c>
      <c r="O24" s="86" t="e">
        <f>+N24/N12</f>
        <v>#DIV/0!</v>
      </c>
      <c r="P24" s="92">
        <f>'Cash Flow'!J22</f>
        <v>0</v>
      </c>
      <c r="Q24" s="86" t="e">
        <f>+P24/P12</f>
        <v>#DIV/0!</v>
      </c>
      <c r="R24" s="92">
        <f>'Cash Flow'!K22</f>
        <v>0</v>
      </c>
      <c r="S24" s="86" t="e">
        <f>+R24/R12</f>
        <v>#DIV/0!</v>
      </c>
      <c r="T24" s="92">
        <f>'Cash Flow'!L22</f>
        <v>0</v>
      </c>
      <c r="U24" s="86" t="e">
        <f>+T24/T12</f>
        <v>#DIV/0!</v>
      </c>
      <c r="V24" s="92">
        <f>'Cash Flow'!M22</f>
        <v>0</v>
      </c>
      <c r="W24" s="86" t="e">
        <f>+V24/V12</f>
        <v>#DIV/0!</v>
      </c>
      <c r="X24" s="92">
        <f>'Cash Flow'!N22</f>
        <v>0</v>
      </c>
      <c r="Y24" s="86" t="e">
        <f>+X24/X12</f>
        <v>#DIV/0!</v>
      </c>
      <c r="Z24" s="90">
        <f t="shared" si="0"/>
        <v>0</v>
      </c>
      <c r="AA24" s="86" t="e">
        <f>+Z24/Z12</f>
        <v>#DIV/0!</v>
      </c>
      <c r="AB24" s="88"/>
    </row>
    <row r="25" spans="1:28" ht="36">
      <c r="A25" s="91" t="s">
        <v>96</v>
      </c>
      <c r="B25" s="92">
        <f>'Cash Flow'!C23</f>
        <v>0</v>
      </c>
      <c r="C25" s="86" t="e">
        <f>+B25/B12</f>
        <v>#DIV/0!</v>
      </c>
      <c r="D25" s="92">
        <f>'Cash Flow'!D23</f>
        <v>0</v>
      </c>
      <c r="E25" s="86" t="e">
        <f>+D25/D12</f>
        <v>#DIV/0!</v>
      </c>
      <c r="F25" s="92">
        <f>'Cash Flow'!E23</f>
        <v>0</v>
      </c>
      <c r="G25" s="86" t="e">
        <f>+F25/F12</f>
        <v>#DIV/0!</v>
      </c>
      <c r="H25" s="92">
        <f>'Cash Flow'!F23</f>
        <v>0</v>
      </c>
      <c r="I25" s="86" t="e">
        <f>+H25/H12</f>
        <v>#DIV/0!</v>
      </c>
      <c r="J25" s="92">
        <f>'Cash Flow'!G23</f>
        <v>0</v>
      </c>
      <c r="K25" s="86" t="e">
        <f>+J25/J12</f>
        <v>#DIV/0!</v>
      </c>
      <c r="L25" s="92">
        <f>'Cash Flow'!H23</f>
        <v>0</v>
      </c>
      <c r="M25" s="86" t="e">
        <f>+L25/L12</f>
        <v>#DIV/0!</v>
      </c>
      <c r="N25" s="92">
        <f>'Cash Flow'!I23</f>
        <v>0</v>
      </c>
      <c r="O25" s="86" t="e">
        <f>+N25/N12</f>
        <v>#DIV/0!</v>
      </c>
      <c r="P25" s="92">
        <f>'Cash Flow'!J23</f>
        <v>0</v>
      </c>
      <c r="Q25" s="86" t="e">
        <f>+P25/P12</f>
        <v>#DIV/0!</v>
      </c>
      <c r="R25" s="92">
        <f>'Cash Flow'!K23</f>
        <v>0</v>
      </c>
      <c r="S25" s="86" t="e">
        <f>+R25/R12</f>
        <v>#DIV/0!</v>
      </c>
      <c r="T25" s="92">
        <f>'Cash Flow'!L23</f>
        <v>0</v>
      </c>
      <c r="U25" s="86" t="e">
        <f>+T25/T12</f>
        <v>#DIV/0!</v>
      </c>
      <c r="V25" s="92">
        <f>'Cash Flow'!M23</f>
        <v>0</v>
      </c>
      <c r="W25" s="86" t="e">
        <f>+V25/V12</f>
        <v>#DIV/0!</v>
      </c>
      <c r="X25" s="92">
        <f>'Cash Flow'!N23</f>
        <v>0</v>
      </c>
      <c r="Y25" s="86" t="e">
        <f>+X25/X12</f>
        <v>#DIV/0!</v>
      </c>
      <c r="Z25" s="90">
        <f t="shared" si="0"/>
        <v>0</v>
      </c>
      <c r="AA25" s="86" t="e">
        <f>+Z25/Z12</f>
        <v>#DIV/0!</v>
      </c>
      <c r="AB25" s="88"/>
    </row>
    <row r="26" spans="1:28" ht="24">
      <c r="A26" s="91" t="s">
        <v>97</v>
      </c>
      <c r="B26" s="92">
        <f>'Cash Flow'!C24</f>
        <v>0</v>
      </c>
      <c r="C26" s="86" t="e">
        <f>+B26/B12</f>
        <v>#DIV/0!</v>
      </c>
      <c r="D26" s="92">
        <f>'Cash Flow'!D24</f>
        <v>0</v>
      </c>
      <c r="E26" s="86" t="e">
        <f>+D26/D12</f>
        <v>#DIV/0!</v>
      </c>
      <c r="F26" s="92">
        <f>'Cash Flow'!E24</f>
        <v>0</v>
      </c>
      <c r="G26" s="86" t="e">
        <f>+F26/F12</f>
        <v>#DIV/0!</v>
      </c>
      <c r="H26" s="92">
        <f>'Cash Flow'!F24</f>
        <v>0</v>
      </c>
      <c r="I26" s="86" t="e">
        <f>+H26/H12</f>
        <v>#DIV/0!</v>
      </c>
      <c r="J26" s="92">
        <f>'Cash Flow'!G24</f>
        <v>0</v>
      </c>
      <c r="K26" s="86" t="e">
        <f>+J26/J12</f>
        <v>#DIV/0!</v>
      </c>
      <c r="L26" s="92">
        <f>'Cash Flow'!H24</f>
        <v>0</v>
      </c>
      <c r="M26" s="86" t="e">
        <f>+L26/L12</f>
        <v>#DIV/0!</v>
      </c>
      <c r="N26" s="92">
        <f>'Cash Flow'!I24</f>
        <v>0</v>
      </c>
      <c r="O26" s="86" t="e">
        <f>+N26/N12</f>
        <v>#DIV/0!</v>
      </c>
      <c r="P26" s="92">
        <f>'Cash Flow'!J24</f>
        <v>0</v>
      </c>
      <c r="Q26" s="86" t="e">
        <f>+P26/P12</f>
        <v>#DIV/0!</v>
      </c>
      <c r="R26" s="92">
        <f>'Cash Flow'!K24</f>
        <v>0</v>
      </c>
      <c r="S26" s="86" t="e">
        <f>+R26/R12</f>
        <v>#DIV/0!</v>
      </c>
      <c r="T26" s="92">
        <f>'Cash Flow'!L24</f>
        <v>0</v>
      </c>
      <c r="U26" s="86" t="e">
        <f>+T26/T12</f>
        <v>#DIV/0!</v>
      </c>
      <c r="V26" s="92">
        <f>'Cash Flow'!M24</f>
        <v>0</v>
      </c>
      <c r="W26" s="86" t="e">
        <f>+V26/V12</f>
        <v>#DIV/0!</v>
      </c>
      <c r="X26" s="92">
        <f>'Cash Flow'!N24</f>
        <v>0</v>
      </c>
      <c r="Y26" s="86" t="e">
        <f>+X26/X12</f>
        <v>#DIV/0!</v>
      </c>
      <c r="Z26" s="90">
        <f t="shared" si="0"/>
        <v>0</v>
      </c>
      <c r="AA26" s="86" t="e">
        <f>+Z26/Z12</f>
        <v>#DIV/0!</v>
      </c>
      <c r="AB26" s="88"/>
    </row>
    <row r="27" spans="1:28" ht="12.75">
      <c r="A27" s="135" t="s">
        <v>48</v>
      </c>
      <c r="B27" s="92">
        <f>'Cash Flow'!C25</f>
        <v>0</v>
      </c>
      <c r="C27" s="86" t="e">
        <f>+B27/B12</f>
        <v>#DIV/0!</v>
      </c>
      <c r="D27" s="92">
        <f>'Cash Flow'!D25</f>
        <v>0</v>
      </c>
      <c r="E27" s="86" t="e">
        <f>+D27/D12</f>
        <v>#DIV/0!</v>
      </c>
      <c r="F27" s="92">
        <f>'Cash Flow'!E25</f>
        <v>0</v>
      </c>
      <c r="G27" s="86" t="e">
        <f>+F27/F12</f>
        <v>#DIV/0!</v>
      </c>
      <c r="H27" s="92">
        <f>'Cash Flow'!F25</f>
        <v>0</v>
      </c>
      <c r="I27" s="86" t="e">
        <f>+H27/H12</f>
        <v>#DIV/0!</v>
      </c>
      <c r="J27" s="92">
        <f>'Cash Flow'!G25</f>
        <v>0</v>
      </c>
      <c r="K27" s="86" t="e">
        <f>+J27/J12</f>
        <v>#DIV/0!</v>
      </c>
      <c r="L27" s="92">
        <f>'Cash Flow'!H25</f>
        <v>0</v>
      </c>
      <c r="M27" s="86" t="e">
        <f>+L27/L12</f>
        <v>#DIV/0!</v>
      </c>
      <c r="N27" s="92">
        <f>'Cash Flow'!I25</f>
        <v>0</v>
      </c>
      <c r="O27" s="86" t="e">
        <f>+N27/N12</f>
        <v>#DIV/0!</v>
      </c>
      <c r="P27" s="92">
        <f>'Cash Flow'!J25</f>
        <v>0</v>
      </c>
      <c r="Q27" s="86" t="e">
        <f>+P27/P12</f>
        <v>#DIV/0!</v>
      </c>
      <c r="R27" s="92">
        <f>'Cash Flow'!K25</f>
        <v>0</v>
      </c>
      <c r="S27" s="86" t="e">
        <f>+R27/R12</f>
        <v>#DIV/0!</v>
      </c>
      <c r="T27" s="92">
        <f>'Cash Flow'!L25</f>
        <v>0</v>
      </c>
      <c r="U27" s="86" t="e">
        <f>+T27/T12</f>
        <v>#DIV/0!</v>
      </c>
      <c r="V27" s="92">
        <f>'Cash Flow'!M25</f>
        <v>0</v>
      </c>
      <c r="W27" s="86" t="e">
        <f>+V27/V12</f>
        <v>#DIV/0!</v>
      </c>
      <c r="X27" s="92">
        <f>'Cash Flow'!N25</f>
        <v>0</v>
      </c>
      <c r="Y27" s="86" t="e">
        <f>+X27/X12</f>
        <v>#DIV/0!</v>
      </c>
      <c r="Z27" s="90">
        <f t="shared" si="0"/>
        <v>0</v>
      </c>
      <c r="AA27" s="86" t="e">
        <f>+Z27/Z12</f>
        <v>#DIV/0!</v>
      </c>
      <c r="AB27" s="88"/>
    </row>
    <row r="28" spans="1:28" ht="24">
      <c r="A28" s="91" t="s">
        <v>98</v>
      </c>
      <c r="B28" s="92">
        <f>'Cash Flow'!C26</f>
        <v>0</v>
      </c>
      <c r="C28" s="86" t="e">
        <f>+B28/B12</f>
        <v>#DIV/0!</v>
      </c>
      <c r="D28" s="92">
        <f>'Cash Flow'!D26</f>
        <v>0</v>
      </c>
      <c r="E28" s="86" t="e">
        <f>+D28/D12</f>
        <v>#DIV/0!</v>
      </c>
      <c r="F28" s="92">
        <f>'Cash Flow'!E26</f>
        <v>0</v>
      </c>
      <c r="G28" s="86" t="e">
        <f>+F28/F12</f>
        <v>#DIV/0!</v>
      </c>
      <c r="H28" s="92">
        <f>'Cash Flow'!F26</f>
        <v>0</v>
      </c>
      <c r="I28" s="86" t="e">
        <f>+H28/H12</f>
        <v>#DIV/0!</v>
      </c>
      <c r="J28" s="92">
        <f>'Cash Flow'!G26</f>
        <v>0</v>
      </c>
      <c r="K28" s="86" t="e">
        <f>+J28/J12</f>
        <v>#DIV/0!</v>
      </c>
      <c r="L28" s="92">
        <f>'Cash Flow'!H26</f>
        <v>0</v>
      </c>
      <c r="M28" s="86" t="e">
        <f>+L28/L12</f>
        <v>#DIV/0!</v>
      </c>
      <c r="N28" s="92">
        <f>'Cash Flow'!I26</f>
        <v>0</v>
      </c>
      <c r="O28" s="86" t="e">
        <f>+N28/N12</f>
        <v>#DIV/0!</v>
      </c>
      <c r="P28" s="92">
        <f>'Cash Flow'!J26</f>
        <v>0</v>
      </c>
      <c r="Q28" s="86" t="e">
        <f>+P28/P12</f>
        <v>#DIV/0!</v>
      </c>
      <c r="R28" s="92">
        <f>'Cash Flow'!K26</f>
        <v>0</v>
      </c>
      <c r="S28" s="86" t="e">
        <f>+R28/R12</f>
        <v>#DIV/0!</v>
      </c>
      <c r="T28" s="92">
        <f>'Cash Flow'!L26</f>
        <v>0</v>
      </c>
      <c r="U28" s="86" t="e">
        <f>+T28/T12</f>
        <v>#DIV/0!</v>
      </c>
      <c r="V28" s="92">
        <f>'Cash Flow'!M26</f>
        <v>0</v>
      </c>
      <c r="W28" s="86" t="e">
        <f>+V28/V12</f>
        <v>#DIV/0!</v>
      </c>
      <c r="X28" s="92">
        <f>'Cash Flow'!N26</f>
        <v>0</v>
      </c>
      <c r="Y28" s="86" t="e">
        <f>+X28/X12</f>
        <v>#DIV/0!</v>
      </c>
      <c r="Z28" s="90">
        <f t="shared" si="0"/>
        <v>0</v>
      </c>
      <c r="AA28" s="86" t="e">
        <f>+Z28/Z12</f>
        <v>#DIV/0!</v>
      </c>
      <c r="AB28" s="88"/>
    </row>
    <row r="29" spans="1:28" ht="24">
      <c r="A29" s="91" t="s">
        <v>99</v>
      </c>
      <c r="B29" s="92">
        <f>'Cash Flow'!C27</f>
        <v>0</v>
      </c>
      <c r="C29" s="86" t="e">
        <f>+B29/B12</f>
        <v>#DIV/0!</v>
      </c>
      <c r="D29" s="92">
        <f>'Cash Flow'!D27</f>
        <v>0</v>
      </c>
      <c r="E29" s="86" t="e">
        <f>+D29/D12</f>
        <v>#DIV/0!</v>
      </c>
      <c r="F29" s="92">
        <f>'Cash Flow'!E27</f>
        <v>0</v>
      </c>
      <c r="G29" s="86" t="e">
        <f>+F29/F12</f>
        <v>#DIV/0!</v>
      </c>
      <c r="H29" s="92">
        <f>'Cash Flow'!F27</f>
        <v>0</v>
      </c>
      <c r="I29" s="86" t="e">
        <f>+H29/H12</f>
        <v>#DIV/0!</v>
      </c>
      <c r="J29" s="92">
        <f>'Cash Flow'!G27</f>
        <v>0</v>
      </c>
      <c r="K29" s="86" t="e">
        <f>+J29/J12</f>
        <v>#DIV/0!</v>
      </c>
      <c r="L29" s="92">
        <f>'Cash Flow'!H27</f>
        <v>0</v>
      </c>
      <c r="M29" s="86" t="e">
        <f>+L29/L12</f>
        <v>#DIV/0!</v>
      </c>
      <c r="N29" s="92">
        <f>'Cash Flow'!I27</f>
        <v>0</v>
      </c>
      <c r="O29" s="86" t="e">
        <f>+N29/N12</f>
        <v>#DIV/0!</v>
      </c>
      <c r="P29" s="92">
        <f>'Cash Flow'!J27</f>
        <v>0</v>
      </c>
      <c r="Q29" s="86" t="e">
        <f>+P29/P12</f>
        <v>#DIV/0!</v>
      </c>
      <c r="R29" s="92">
        <f>'Cash Flow'!K27</f>
        <v>0</v>
      </c>
      <c r="S29" s="86" t="e">
        <f>+R29/R12</f>
        <v>#DIV/0!</v>
      </c>
      <c r="T29" s="92">
        <f>'Cash Flow'!L27</f>
        <v>0</v>
      </c>
      <c r="U29" s="86" t="e">
        <f>+T29/T12</f>
        <v>#DIV/0!</v>
      </c>
      <c r="V29" s="92">
        <f>'Cash Flow'!M27</f>
        <v>0</v>
      </c>
      <c r="W29" s="86" t="e">
        <f>+V29/V12</f>
        <v>#DIV/0!</v>
      </c>
      <c r="X29" s="92">
        <f>'Cash Flow'!N27</f>
        <v>0</v>
      </c>
      <c r="Y29" s="86" t="e">
        <f>+X29/X12</f>
        <v>#DIV/0!</v>
      </c>
      <c r="Z29" s="90">
        <f t="shared" si="0"/>
        <v>0</v>
      </c>
      <c r="AA29" s="86" t="e">
        <f>+Z29/Z12</f>
        <v>#DIV/0!</v>
      </c>
      <c r="AB29" s="88"/>
    </row>
    <row r="30" spans="1:28" ht="12.75">
      <c r="A30" s="91" t="s">
        <v>176</v>
      </c>
      <c r="B30" s="92">
        <f>'Cash Flow'!C28</f>
        <v>0</v>
      </c>
      <c r="C30" s="86" t="e">
        <f>+B30/B12</f>
        <v>#DIV/0!</v>
      </c>
      <c r="D30" s="92">
        <f>'Cash Flow'!D28</f>
        <v>0</v>
      </c>
      <c r="E30" s="86" t="e">
        <f>+D30/D12</f>
        <v>#DIV/0!</v>
      </c>
      <c r="F30" s="92">
        <f>'Cash Flow'!E28</f>
        <v>0</v>
      </c>
      <c r="G30" s="86" t="e">
        <f>+F30/F12</f>
        <v>#DIV/0!</v>
      </c>
      <c r="H30" s="92">
        <f>'Cash Flow'!F28</f>
        <v>0</v>
      </c>
      <c r="I30" s="86" t="e">
        <f>+H30/H12</f>
        <v>#DIV/0!</v>
      </c>
      <c r="J30" s="92">
        <f>'Cash Flow'!G28</f>
        <v>0</v>
      </c>
      <c r="K30" s="86" t="e">
        <f>+J30/J12</f>
        <v>#DIV/0!</v>
      </c>
      <c r="L30" s="92">
        <f>'Cash Flow'!H28</f>
        <v>0</v>
      </c>
      <c r="M30" s="86" t="e">
        <f>+L30/L12</f>
        <v>#DIV/0!</v>
      </c>
      <c r="N30" s="92">
        <f>'Cash Flow'!I28</f>
        <v>0</v>
      </c>
      <c r="O30" s="86" t="e">
        <f>+N30/N12</f>
        <v>#DIV/0!</v>
      </c>
      <c r="P30" s="92">
        <f>'Cash Flow'!J28</f>
        <v>0</v>
      </c>
      <c r="Q30" s="86" t="e">
        <f>+P30/P12</f>
        <v>#DIV/0!</v>
      </c>
      <c r="R30" s="92">
        <f>'Cash Flow'!K28</f>
        <v>0</v>
      </c>
      <c r="S30" s="86" t="e">
        <f>+R30/R12</f>
        <v>#DIV/0!</v>
      </c>
      <c r="T30" s="92">
        <f>'Cash Flow'!L28</f>
        <v>0</v>
      </c>
      <c r="U30" s="86" t="e">
        <f>+T30/T12</f>
        <v>#DIV/0!</v>
      </c>
      <c r="V30" s="92">
        <f>'Cash Flow'!M28</f>
        <v>0</v>
      </c>
      <c r="W30" s="86" t="e">
        <f>+V30/V12</f>
        <v>#DIV/0!</v>
      </c>
      <c r="X30" s="92">
        <f>'Cash Flow'!N28</f>
        <v>0</v>
      </c>
      <c r="Y30" s="86" t="e">
        <f>+X30/X12</f>
        <v>#DIV/0!</v>
      </c>
      <c r="Z30" s="90">
        <f t="shared" si="0"/>
        <v>0</v>
      </c>
      <c r="AA30" s="86" t="e">
        <f>+Z30/Z12</f>
        <v>#DIV/0!</v>
      </c>
      <c r="AB30" s="88"/>
    </row>
    <row r="31" spans="1:28" ht="12.75">
      <c r="A31" s="91" t="s">
        <v>100</v>
      </c>
      <c r="B31" s="92">
        <f>'Cash Flow'!C29</f>
        <v>0</v>
      </c>
      <c r="C31" s="86" t="e">
        <f>+B31/B12</f>
        <v>#DIV/0!</v>
      </c>
      <c r="D31" s="92">
        <f>'Cash Flow'!D29</f>
        <v>0</v>
      </c>
      <c r="E31" s="86" t="e">
        <f>+D31/D12</f>
        <v>#DIV/0!</v>
      </c>
      <c r="F31" s="92">
        <f>'Cash Flow'!E29</f>
        <v>0</v>
      </c>
      <c r="G31" s="86" t="e">
        <f>+F31/F12</f>
        <v>#DIV/0!</v>
      </c>
      <c r="H31" s="92">
        <f>'Cash Flow'!F29</f>
        <v>0</v>
      </c>
      <c r="I31" s="86" t="e">
        <f>+H31/H12</f>
        <v>#DIV/0!</v>
      </c>
      <c r="J31" s="92">
        <f>'Cash Flow'!G29</f>
        <v>0</v>
      </c>
      <c r="K31" s="86" t="e">
        <f>+J31/J12</f>
        <v>#DIV/0!</v>
      </c>
      <c r="L31" s="92">
        <f>'Cash Flow'!H29</f>
        <v>0</v>
      </c>
      <c r="M31" s="86" t="e">
        <f>+L31/L12</f>
        <v>#DIV/0!</v>
      </c>
      <c r="N31" s="92">
        <f>'Cash Flow'!I29</f>
        <v>0</v>
      </c>
      <c r="O31" s="86" t="e">
        <f>+N31/N12</f>
        <v>#DIV/0!</v>
      </c>
      <c r="P31" s="92">
        <f>'Cash Flow'!J29</f>
        <v>0</v>
      </c>
      <c r="Q31" s="86" t="e">
        <f>+P31/P12</f>
        <v>#DIV/0!</v>
      </c>
      <c r="R31" s="92">
        <f>'Cash Flow'!K29</f>
        <v>0</v>
      </c>
      <c r="S31" s="86" t="e">
        <f>+R31/R12</f>
        <v>#DIV/0!</v>
      </c>
      <c r="T31" s="92">
        <f>'Cash Flow'!L29</f>
        <v>0</v>
      </c>
      <c r="U31" s="86" t="e">
        <f>+T31/T12</f>
        <v>#DIV/0!</v>
      </c>
      <c r="V31" s="92">
        <f>'Cash Flow'!M29</f>
        <v>0</v>
      </c>
      <c r="W31" s="86" t="e">
        <f>+V31/V12</f>
        <v>#DIV/0!</v>
      </c>
      <c r="X31" s="92">
        <f>'Cash Flow'!N29</f>
        <v>0</v>
      </c>
      <c r="Y31" s="86" t="e">
        <f>+X31/X12</f>
        <v>#DIV/0!</v>
      </c>
      <c r="Z31" s="90">
        <f t="shared" si="0"/>
        <v>0</v>
      </c>
      <c r="AA31" s="86" t="e">
        <f>+Z31/Z12</f>
        <v>#DIV/0!</v>
      </c>
      <c r="AB31" s="88"/>
    </row>
    <row r="32" spans="1:28" ht="12.75">
      <c r="A32" s="91" t="s">
        <v>101</v>
      </c>
      <c r="B32" s="92">
        <f>'Cash Flow'!C30</f>
        <v>0</v>
      </c>
      <c r="C32" s="86" t="e">
        <f>+B32/B12</f>
        <v>#DIV/0!</v>
      </c>
      <c r="D32" s="92">
        <f>'Cash Flow'!D30</f>
        <v>0</v>
      </c>
      <c r="E32" s="86" t="e">
        <f>+D32/D12</f>
        <v>#DIV/0!</v>
      </c>
      <c r="F32" s="92">
        <f>'Cash Flow'!E30</f>
        <v>0</v>
      </c>
      <c r="G32" s="86" t="e">
        <f>+F32/F12</f>
        <v>#DIV/0!</v>
      </c>
      <c r="H32" s="92">
        <f>'Cash Flow'!F30</f>
        <v>0</v>
      </c>
      <c r="I32" s="86" t="e">
        <f>+H32/H12</f>
        <v>#DIV/0!</v>
      </c>
      <c r="J32" s="92">
        <f>'Cash Flow'!G30</f>
        <v>0</v>
      </c>
      <c r="K32" s="86" t="e">
        <f>+J32/J12</f>
        <v>#DIV/0!</v>
      </c>
      <c r="L32" s="92">
        <f>'Cash Flow'!H30</f>
        <v>0</v>
      </c>
      <c r="M32" s="86" t="e">
        <f>+L32/L12</f>
        <v>#DIV/0!</v>
      </c>
      <c r="N32" s="92">
        <f>'Cash Flow'!I30</f>
        <v>0</v>
      </c>
      <c r="O32" s="86" t="e">
        <f>+N32/N12</f>
        <v>#DIV/0!</v>
      </c>
      <c r="P32" s="92">
        <f>'Cash Flow'!J30</f>
        <v>0</v>
      </c>
      <c r="Q32" s="86" t="e">
        <f>+P32/P12</f>
        <v>#DIV/0!</v>
      </c>
      <c r="R32" s="92">
        <f>'Cash Flow'!K30</f>
        <v>0</v>
      </c>
      <c r="S32" s="86" t="e">
        <f>+R32/R12</f>
        <v>#DIV/0!</v>
      </c>
      <c r="T32" s="92">
        <f>'Cash Flow'!L30</f>
        <v>0</v>
      </c>
      <c r="U32" s="86" t="e">
        <f>+T32/T12</f>
        <v>#DIV/0!</v>
      </c>
      <c r="V32" s="92">
        <f>'Cash Flow'!M30</f>
        <v>0</v>
      </c>
      <c r="W32" s="86" t="e">
        <f>+V32/V12</f>
        <v>#DIV/0!</v>
      </c>
      <c r="X32" s="92">
        <f>'Cash Flow'!N30</f>
        <v>0</v>
      </c>
      <c r="Y32" s="86" t="e">
        <f>+X32/X12</f>
        <v>#DIV/0!</v>
      </c>
      <c r="Z32" s="90">
        <f t="shared" si="0"/>
        <v>0</v>
      </c>
      <c r="AA32" s="86" t="e">
        <f>+Z32/Z12</f>
        <v>#DIV/0!</v>
      </c>
      <c r="AB32" s="88"/>
    </row>
    <row r="33" spans="1:28" ht="12.75">
      <c r="A33" s="91" t="s">
        <v>102</v>
      </c>
      <c r="B33" s="92">
        <f>'Cash Flow'!C31</f>
        <v>0</v>
      </c>
      <c r="C33" s="86" t="e">
        <f>+B33/B12</f>
        <v>#DIV/0!</v>
      </c>
      <c r="D33" s="92">
        <f>'Cash Flow'!D31</f>
        <v>0</v>
      </c>
      <c r="E33" s="86" t="e">
        <f>+D33/D12</f>
        <v>#DIV/0!</v>
      </c>
      <c r="F33" s="92">
        <f>'Cash Flow'!E31</f>
        <v>0</v>
      </c>
      <c r="G33" s="86" t="e">
        <f>+F33/F12</f>
        <v>#DIV/0!</v>
      </c>
      <c r="H33" s="92">
        <f>'Cash Flow'!F31</f>
        <v>0</v>
      </c>
      <c r="I33" s="86" t="e">
        <f>+H33/H12</f>
        <v>#DIV/0!</v>
      </c>
      <c r="J33" s="92">
        <f>'Cash Flow'!G31</f>
        <v>0</v>
      </c>
      <c r="K33" s="86" t="e">
        <f>+J33/J12</f>
        <v>#DIV/0!</v>
      </c>
      <c r="L33" s="92">
        <f>'Cash Flow'!H31</f>
        <v>0</v>
      </c>
      <c r="M33" s="86" t="e">
        <f>+L33/L12</f>
        <v>#DIV/0!</v>
      </c>
      <c r="N33" s="92">
        <f>'Cash Flow'!I31</f>
        <v>0</v>
      </c>
      <c r="O33" s="86" t="e">
        <f>+N33/N12</f>
        <v>#DIV/0!</v>
      </c>
      <c r="P33" s="92">
        <f>'Cash Flow'!J31</f>
        <v>0</v>
      </c>
      <c r="Q33" s="86" t="e">
        <f>+P33/P12</f>
        <v>#DIV/0!</v>
      </c>
      <c r="R33" s="92">
        <f>'Cash Flow'!K31</f>
        <v>0</v>
      </c>
      <c r="S33" s="86" t="e">
        <f>+R33/R12</f>
        <v>#DIV/0!</v>
      </c>
      <c r="T33" s="92">
        <f>'Cash Flow'!L31</f>
        <v>0</v>
      </c>
      <c r="U33" s="86" t="e">
        <f>+T33/T12</f>
        <v>#DIV/0!</v>
      </c>
      <c r="V33" s="92">
        <f>'Cash Flow'!M31</f>
        <v>0</v>
      </c>
      <c r="W33" s="86" t="e">
        <f>+V33/V12</f>
        <v>#DIV/0!</v>
      </c>
      <c r="X33" s="92">
        <f>'Cash Flow'!N31</f>
        <v>0</v>
      </c>
      <c r="Y33" s="86" t="e">
        <f>+X33/X12</f>
        <v>#DIV/0!</v>
      </c>
      <c r="Z33" s="90">
        <f t="shared" si="0"/>
        <v>0</v>
      </c>
      <c r="AA33" s="86" t="e">
        <f>+Z33/Z12</f>
        <v>#DIV/0!</v>
      </c>
      <c r="AB33" s="88"/>
    </row>
    <row r="34" spans="1:28" ht="24">
      <c r="A34" s="91" t="s">
        <v>103</v>
      </c>
      <c r="B34" s="92">
        <f>'Cash Flow'!C32</f>
        <v>0</v>
      </c>
      <c r="C34" s="86" t="e">
        <f>+B34/B12</f>
        <v>#DIV/0!</v>
      </c>
      <c r="D34" s="92">
        <f>'Cash Flow'!D32</f>
        <v>0</v>
      </c>
      <c r="E34" s="86" t="e">
        <f>+D34/D12</f>
        <v>#DIV/0!</v>
      </c>
      <c r="F34" s="92">
        <f>'Cash Flow'!E32</f>
        <v>0</v>
      </c>
      <c r="G34" s="86" t="e">
        <f>+F34/F12</f>
        <v>#DIV/0!</v>
      </c>
      <c r="H34" s="92">
        <f>'Cash Flow'!F32</f>
        <v>0</v>
      </c>
      <c r="I34" s="86" t="e">
        <f>+H34/H12</f>
        <v>#DIV/0!</v>
      </c>
      <c r="J34" s="92">
        <f>'Cash Flow'!G32</f>
        <v>0</v>
      </c>
      <c r="K34" s="86" t="e">
        <f>+J34/J12</f>
        <v>#DIV/0!</v>
      </c>
      <c r="L34" s="92">
        <f>'Cash Flow'!H32</f>
        <v>0</v>
      </c>
      <c r="M34" s="86" t="e">
        <f>+L34/L12</f>
        <v>#DIV/0!</v>
      </c>
      <c r="N34" s="92">
        <f>'Cash Flow'!I32</f>
        <v>0</v>
      </c>
      <c r="O34" s="86" t="e">
        <f>+N34/N12</f>
        <v>#DIV/0!</v>
      </c>
      <c r="P34" s="92">
        <f>'Cash Flow'!J32</f>
        <v>0</v>
      </c>
      <c r="Q34" s="86" t="e">
        <f>+P34/P12</f>
        <v>#DIV/0!</v>
      </c>
      <c r="R34" s="92">
        <f>'Cash Flow'!K32</f>
        <v>0</v>
      </c>
      <c r="S34" s="86" t="e">
        <f>+R34/R12</f>
        <v>#DIV/0!</v>
      </c>
      <c r="T34" s="92">
        <f>'Cash Flow'!L32</f>
        <v>0</v>
      </c>
      <c r="U34" s="86" t="e">
        <f>+T34/T12</f>
        <v>#DIV/0!</v>
      </c>
      <c r="V34" s="92">
        <f>'Cash Flow'!M32</f>
        <v>0</v>
      </c>
      <c r="W34" s="86" t="e">
        <f>+V34/V12</f>
        <v>#DIV/0!</v>
      </c>
      <c r="X34" s="92">
        <f>'Cash Flow'!N32</f>
        <v>0</v>
      </c>
      <c r="Y34" s="86" t="e">
        <f>+X34/X12</f>
        <v>#DIV/0!</v>
      </c>
      <c r="Z34" s="90">
        <f t="shared" si="0"/>
        <v>0</v>
      </c>
      <c r="AA34" s="86" t="e">
        <f>+Z34/Z12</f>
        <v>#DIV/0!</v>
      </c>
      <c r="AB34" s="88"/>
    </row>
    <row r="35" spans="1:28" ht="36">
      <c r="A35" s="91" t="s">
        <v>172</v>
      </c>
      <c r="B35" s="92">
        <f>'Cash Flow'!C33</f>
        <v>0</v>
      </c>
      <c r="C35" s="86" t="e">
        <f>+B35/B12</f>
        <v>#DIV/0!</v>
      </c>
      <c r="D35" s="92">
        <f>'Cash Flow'!D33</f>
        <v>0</v>
      </c>
      <c r="E35" s="86" t="e">
        <f>+D35/D12</f>
        <v>#DIV/0!</v>
      </c>
      <c r="F35" s="92">
        <f>'Cash Flow'!E33</f>
        <v>0</v>
      </c>
      <c r="G35" s="86" t="e">
        <f>+F35/F12</f>
        <v>#DIV/0!</v>
      </c>
      <c r="H35" s="92">
        <f>'Cash Flow'!F33</f>
        <v>0</v>
      </c>
      <c r="I35" s="86" t="e">
        <f>+H35/H12</f>
        <v>#DIV/0!</v>
      </c>
      <c r="J35" s="92">
        <f>'Cash Flow'!G33</f>
        <v>0</v>
      </c>
      <c r="K35" s="86" t="e">
        <f>+J35/J12</f>
        <v>#DIV/0!</v>
      </c>
      <c r="L35" s="92">
        <f>'Cash Flow'!H33</f>
        <v>0</v>
      </c>
      <c r="M35" s="86" t="e">
        <f>+L35/L12</f>
        <v>#DIV/0!</v>
      </c>
      <c r="N35" s="92">
        <f>'Cash Flow'!I33</f>
        <v>0</v>
      </c>
      <c r="O35" s="86" t="e">
        <f>+N35/N12</f>
        <v>#DIV/0!</v>
      </c>
      <c r="P35" s="92">
        <f>'Cash Flow'!J33</f>
        <v>0</v>
      </c>
      <c r="Q35" s="86" t="e">
        <f>+P35/P12</f>
        <v>#DIV/0!</v>
      </c>
      <c r="R35" s="92">
        <f>'Cash Flow'!K33</f>
        <v>0</v>
      </c>
      <c r="S35" s="86" t="e">
        <f>+R35/R12</f>
        <v>#DIV/0!</v>
      </c>
      <c r="T35" s="92">
        <f>'Cash Flow'!L33</f>
        <v>0</v>
      </c>
      <c r="U35" s="86" t="e">
        <f>+T35/T12</f>
        <v>#DIV/0!</v>
      </c>
      <c r="V35" s="92">
        <f>'Cash Flow'!M33</f>
        <v>0</v>
      </c>
      <c r="W35" s="86" t="e">
        <f>+V35/V12</f>
        <v>#DIV/0!</v>
      </c>
      <c r="X35" s="92">
        <f>'Cash Flow'!N33</f>
        <v>0</v>
      </c>
      <c r="Y35" s="86" t="e">
        <f>+X35/X12</f>
        <v>#DIV/0!</v>
      </c>
      <c r="Z35" s="90">
        <f t="shared" si="0"/>
        <v>0</v>
      </c>
      <c r="AA35" s="86" t="e">
        <f>+Z35/Z12</f>
        <v>#DIV/0!</v>
      </c>
      <c r="AB35" s="88"/>
    </row>
    <row r="36" spans="1:28" ht="36">
      <c r="A36" s="91" t="s">
        <v>104</v>
      </c>
      <c r="B36" s="92">
        <f>'Cash Flow'!C34</f>
        <v>0</v>
      </c>
      <c r="C36" s="86" t="e">
        <f>+B36/B12</f>
        <v>#DIV/0!</v>
      </c>
      <c r="D36" s="92">
        <f>'Cash Flow'!D34</f>
        <v>0</v>
      </c>
      <c r="E36" s="86" t="e">
        <f>+D36/D12</f>
        <v>#DIV/0!</v>
      </c>
      <c r="F36" s="92">
        <f>'Cash Flow'!E34</f>
        <v>0</v>
      </c>
      <c r="G36" s="86" t="e">
        <f>+F36/F12</f>
        <v>#DIV/0!</v>
      </c>
      <c r="H36" s="92">
        <f>'Cash Flow'!F34</f>
        <v>0</v>
      </c>
      <c r="I36" s="86" t="e">
        <f>+H36/H12</f>
        <v>#DIV/0!</v>
      </c>
      <c r="J36" s="92">
        <f>'Cash Flow'!G34</f>
        <v>0</v>
      </c>
      <c r="K36" s="86" t="e">
        <f>+J36/J12</f>
        <v>#DIV/0!</v>
      </c>
      <c r="L36" s="92">
        <f>'Cash Flow'!H34</f>
        <v>0</v>
      </c>
      <c r="M36" s="86" t="e">
        <f>+L36/L12</f>
        <v>#DIV/0!</v>
      </c>
      <c r="N36" s="92">
        <f>'Cash Flow'!I34</f>
        <v>0</v>
      </c>
      <c r="O36" s="86" t="e">
        <f>+N36/N12</f>
        <v>#DIV/0!</v>
      </c>
      <c r="P36" s="92">
        <f>'Cash Flow'!J34</f>
        <v>0</v>
      </c>
      <c r="Q36" s="86" t="e">
        <f>+P36/P12</f>
        <v>#DIV/0!</v>
      </c>
      <c r="R36" s="92">
        <f>'Cash Flow'!K34</f>
        <v>0</v>
      </c>
      <c r="S36" s="86" t="e">
        <f>+R36/R12</f>
        <v>#DIV/0!</v>
      </c>
      <c r="T36" s="92">
        <f>'Cash Flow'!L34</f>
        <v>0</v>
      </c>
      <c r="U36" s="86" t="e">
        <f>+T36/T12</f>
        <v>#DIV/0!</v>
      </c>
      <c r="V36" s="92">
        <f>'Cash Flow'!M34</f>
        <v>0</v>
      </c>
      <c r="W36" s="86" t="e">
        <f>+V36/V12</f>
        <v>#DIV/0!</v>
      </c>
      <c r="X36" s="92">
        <f>'Cash Flow'!N34</f>
        <v>0</v>
      </c>
      <c r="Y36" s="86" t="e">
        <f>+X36/X12</f>
        <v>#DIV/0!</v>
      </c>
      <c r="Z36" s="90">
        <f t="shared" si="0"/>
        <v>0</v>
      </c>
      <c r="AA36" s="86" t="e">
        <f>+Z36/Z12</f>
        <v>#DIV/0!</v>
      </c>
      <c r="AB36" s="88"/>
    </row>
    <row r="37" spans="1:28" ht="36">
      <c r="A37" s="91" t="s">
        <v>104</v>
      </c>
      <c r="B37" s="92">
        <f>'Cash Flow'!C35</f>
        <v>0</v>
      </c>
      <c r="C37" s="86" t="e">
        <f>+B37/B12</f>
        <v>#DIV/0!</v>
      </c>
      <c r="D37" s="92">
        <f>'Cash Flow'!D35</f>
        <v>0</v>
      </c>
      <c r="E37" s="86" t="e">
        <f>+D37/D12</f>
        <v>#DIV/0!</v>
      </c>
      <c r="F37" s="92">
        <f>'Cash Flow'!E35</f>
        <v>0</v>
      </c>
      <c r="G37" s="86" t="e">
        <f>+F37/F12</f>
        <v>#DIV/0!</v>
      </c>
      <c r="H37" s="92">
        <f>'Cash Flow'!F35</f>
        <v>0</v>
      </c>
      <c r="I37" s="86" t="e">
        <f>+H37/H12</f>
        <v>#DIV/0!</v>
      </c>
      <c r="J37" s="92">
        <f>'Cash Flow'!G35</f>
        <v>0</v>
      </c>
      <c r="K37" s="86" t="e">
        <f>+J37/J12</f>
        <v>#DIV/0!</v>
      </c>
      <c r="L37" s="92">
        <f>'Cash Flow'!H35</f>
        <v>0</v>
      </c>
      <c r="M37" s="86" t="e">
        <f>+L37/L12</f>
        <v>#DIV/0!</v>
      </c>
      <c r="N37" s="92">
        <f>'Cash Flow'!I35</f>
        <v>0</v>
      </c>
      <c r="O37" s="86" t="e">
        <f>+N37/N12</f>
        <v>#DIV/0!</v>
      </c>
      <c r="P37" s="92">
        <f>'Cash Flow'!J35</f>
        <v>0</v>
      </c>
      <c r="Q37" s="86" t="e">
        <f>+P37/P12</f>
        <v>#DIV/0!</v>
      </c>
      <c r="R37" s="92">
        <f>'Cash Flow'!K35</f>
        <v>0</v>
      </c>
      <c r="S37" s="86" t="e">
        <f>+R37/R12</f>
        <v>#DIV/0!</v>
      </c>
      <c r="T37" s="92">
        <f>'Cash Flow'!L35</f>
        <v>0</v>
      </c>
      <c r="U37" s="86" t="e">
        <f>+T37/T12</f>
        <v>#DIV/0!</v>
      </c>
      <c r="V37" s="92">
        <f>'Cash Flow'!M35</f>
        <v>0</v>
      </c>
      <c r="W37" s="86" t="e">
        <f>+V37/V12</f>
        <v>#DIV/0!</v>
      </c>
      <c r="X37" s="92">
        <f>'Cash Flow'!N35</f>
        <v>0</v>
      </c>
      <c r="Y37" s="86" t="e">
        <f>+X37/X12</f>
        <v>#DIV/0!</v>
      </c>
      <c r="Z37" s="90">
        <f t="shared" si="0"/>
        <v>0</v>
      </c>
      <c r="AA37" s="86" t="e">
        <f>+Z37/Z12</f>
        <v>#DIV/0!</v>
      </c>
      <c r="AB37" s="88"/>
    </row>
    <row r="38" spans="1:28" ht="36">
      <c r="A38" s="91" t="s">
        <v>104</v>
      </c>
      <c r="B38" s="92">
        <f>'Cash Flow'!C36</f>
        <v>0</v>
      </c>
      <c r="C38" s="86" t="e">
        <f>+B38/B12</f>
        <v>#DIV/0!</v>
      </c>
      <c r="D38" s="92">
        <f>'Cash Flow'!D36</f>
        <v>0</v>
      </c>
      <c r="E38" s="86" t="e">
        <f>+D38/D12</f>
        <v>#DIV/0!</v>
      </c>
      <c r="F38" s="92">
        <f>'Cash Flow'!E36</f>
        <v>0</v>
      </c>
      <c r="G38" s="86" t="e">
        <f>+F38/F12</f>
        <v>#DIV/0!</v>
      </c>
      <c r="H38" s="92">
        <f>'Cash Flow'!F36</f>
        <v>0</v>
      </c>
      <c r="I38" s="86" t="e">
        <f>+H38/H12</f>
        <v>#DIV/0!</v>
      </c>
      <c r="J38" s="92">
        <f>'Cash Flow'!G36</f>
        <v>0</v>
      </c>
      <c r="K38" s="86" t="e">
        <f>+J38/J12</f>
        <v>#DIV/0!</v>
      </c>
      <c r="L38" s="92">
        <f>'Cash Flow'!H36</f>
        <v>0</v>
      </c>
      <c r="M38" s="86" t="e">
        <f>+L38/L12</f>
        <v>#DIV/0!</v>
      </c>
      <c r="N38" s="92">
        <f>'Cash Flow'!I36</f>
        <v>0</v>
      </c>
      <c r="O38" s="86" t="e">
        <f>+N38/N12</f>
        <v>#DIV/0!</v>
      </c>
      <c r="P38" s="92">
        <f>'Cash Flow'!J36</f>
        <v>0</v>
      </c>
      <c r="Q38" s="86" t="e">
        <f>+P38/P12</f>
        <v>#DIV/0!</v>
      </c>
      <c r="R38" s="92">
        <f>'Cash Flow'!K36</f>
        <v>0</v>
      </c>
      <c r="S38" s="86" t="e">
        <f>+R38/R12</f>
        <v>#DIV/0!</v>
      </c>
      <c r="T38" s="92">
        <f>'Cash Flow'!L36</f>
        <v>0</v>
      </c>
      <c r="U38" s="86" t="e">
        <f>+T38/T12</f>
        <v>#DIV/0!</v>
      </c>
      <c r="V38" s="92">
        <f>'Cash Flow'!M36</f>
        <v>0</v>
      </c>
      <c r="W38" s="86" t="e">
        <f>+V38/V12</f>
        <v>#DIV/0!</v>
      </c>
      <c r="X38" s="92">
        <f>'Cash Flow'!N36</f>
        <v>0</v>
      </c>
      <c r="Y38" s="86" t="e">
        <f>+X38/X12</f>
        <v>#DIV/0!</v>
      </c>
      <c r="Z38" s="90">
        <f t="shared" si="0"/>
        <v>0</v>
      </c>
      <c r="AA38" s="86" t="e">
        <f>+Z38/Z12</f>
        <v>#DIV/0!</v>
      </c>
      <c r="AB38" s="88"/>
    </row>
    <row r="39" spans="1:28" ht="12.75">
      <c r="A39" s="91" t="s">
        <v>173</v>
      </c>
      <c r="B39" s="92">
        <f>'Cash Flow'!C37</f>
        <v>0</v>
      </c>
      <c r="C39" s="86" t="e">
        <f>+B39/B12</f>
        <v>#DIV/0!</v>
      </c>
      <c r="D39" s="92">
        <f>'Cash Flow'!D37</f>
        <v>0</v>
      </c>
      <c r="E39" s="86" t="e">
        <f>+D39/D12</f>
        <v>#DIV/0!</v>
      </c>
      <c r="F39" s="92">
        <f>'Cash Flow'!E37</f>
        <v>0</v>
      </c>
      <c r="G39" s="86" t="e">
        <f>+F39/F12</f>
        <v>#DIV/0!</v>
      </c>
      <c r="H39" s="92">
        <f>'Cash Flow'!F37</f>
        <v>0</v>
      </c>
      <c r="I39" s="86" t="e">
        <f>+H39/H12</f>
        <v>#DIV/0!</v>
      </c>
      <c r="J39" s="92">
        <f>'Cash Flow'!G37</f>
        <v>0</v>
      </c>
      <c r="K39" s="86" t="e">
        <f>+J39/J12</f>
        <v>#DIV/0!</v>
      </c>
      <c r="L39" s="92">
        <f>'Cash Flow'!H37</f>
        <v>0</v>
      </c>
      <c r="M39" s="86" t="e">
        <f>+L39/L12</f>
        <v>#DIV/0!</v>
      </c>
      <c r="N39" s="92">
        <f>'Cash Flow'!I37</f>
        <v>0</v>
      </c>
      <c r="O39" s="86" t="e">
        <f>+N39/N12</f>
        <v>#DIV/0!</v>
      </c>
      <c r="P39" s="92">
        <f>'Cash Flow'!J37</f>
        <v>0</v>
      </c>
      <c r="Q39" s="86" t="e">
        <f>+P39/P12</f>
        <v>#DIV/0!</v>
      </c>
      <c r="R39" s="92">
        <f>'Cash Flow'!K37</f>
        <v>0</v>
      </c>
      <c r="S39" s="86" t="e">
        <f>+R39/R12</f>
        <v>#DIV/0!</v>
      </c>
      <c r="T39" s="92">
        <f>'Cash Flow'!L37</f>
        <v>0</v>
      </c>
      <c r="U39" s="86" t="e">
        <f>+T39/T12</f>
        <v>#DIV/0!</v>
      </c>
      <c r="V39" s="92">
        <f>'Cash Flow'!M37</f>
        <v>0</v>
      </c>
      <c r="W39" s="86" t="e">
        <f>+V39/V12</f>
        <v>#DIV/0!</v>
      </c>
      <c r="X39" s="92">
        <f>'Cash Flow'!N37</f>
        <v>0</v>
      </c>
      <c r="Y39" s="86" t="e">
        <f>+X39/X12</f>
        <v>#DIV/0!</v>
      </c>
      <c r="Z39" s="90">
        <f t="shared" si="0"/>
        <v>0</v>
      </c>
      <c r="AA39" s="86" t="e">
        <f>+Z39/Z12</f>
        <v>#DIV/0!</v>
      </c>
      <c r="AB39" s="88"/>
    </row>
    <row r="40" spans="1:28" ht="24">
      <c r="A40" s="93" t="s">
        <v>135</v>
      </c>
      <c r="B40" s="94">
        <f>SUM(B23:B39)</f>
        <v>0</v>
      </c>
      <c r="C40" s="86" t="e">
        <f>+B40/B12</f>
        <v>#DIV/0!</v>
      </c>
      <c r="D40" s="94">
        <f>SUM(D23:D39)</f>
        <v>0</v>
      </c>
      <c r="E40" s="86" t="e">
        <f>+D40/D12</f>
        <v>#DIV/0!</v>
      </c>
      <c r="F40" s="94">
        <f>SUM(F23:F39)</f>
        <v>0</v>
      </c>
      <c r="G40" s="86" t="e">
        <f>+F40/F12</f>
        <v>#DIV/0!</v>
      </c>
      <c r="H40" s="94">
        <f>SUM(H23:H39)</f>
        <v>0</v>
      </c>
      <c r="I40" s="86" t="e">
        <f>+H40/H12</f>
        <v>#DIV/0!</v>
      </c>
      <c r="J40" s="94">
        <f>SUM(J23:J39)</f>
        <v>0</v>
      </c>
      <c r="K40" s="86" t="e">
        <f>+J40/J12</f>
        <v>#DIV/0!</v>
      </c>
      <c r="L40" s="94">
        <f>SUM(L23:L39)</f>
        <v>0</v>
      </c>
      <c r="M40" s="86" t="e">
        <f>+L40/L12</f>
        <v>#DIV/0!</v>
      </c>
      <c r="N40" s="94">
        <f>SUM(N23:N39)</f>
        <v>0</v>
      </c>
      <c r="O40" s="86" t="e">
        <f>+N40/N12</f>
        <v>#DIV/0!</v>
      </c>
      <c r="P40" s="94">
        <f>SUM(P23:P39)</f>
        <v>0</v>
      </c>
      <c r="Q40" s="86" t="e">
        <f>+P40/P12</f>
        <v>#DIV/0!</v>
      </c>
      <c r="R40" s="94">
        <f>SUM(R23:R39)</f>
        <v>0</v>
      </c>
      <c r="S40" s="86" t="e">
        <f>+R40/R12</f>
        <v>#DIV/0!</v>
      </c>
      <c r="T40" s="94">
        <f>SUM(T23:T39)</f>
        <v>0</v>
      </c>
      <c r="U40" s="86" t="e">
        <f>+T40/T12</f>
        <v>#DIV/0!</v>
      </c>
      <c r="V40" s="94">
        <f>SUM(V23:V39)</f>
        <v>0</v>
      </c>
      <c r="W40" s="86" t="e">
        <f>+V40/V12</f>
        <v>#DIV/0!</v>
      </c>
      <c r="X40" s="94">
        <f>SUM(X23:X39)</f>
        <v>0</v>
      </c>
      <c r="Y40" s="86" t="e">
        <f>+X40/X12</f>
        <v>#DIV/0!</v>
      </c>
      <c r="Z40" s="94">
        <f>SUM(Z23:Z39)</f>
        <v>0</v>
      </c>
      <c r="AA40" s="86" t="e">
        <f>+Z40/Z12</f>
        <v>#DIV/0!</v>
      </c>
      <c r="AB40" s="88"/>
    </row>
    <row r="41" spans="1:28" ht="12.75">
      <c r="A41" s="95"/>
      <c r="B41" s="84"/>
      <c r="C41" s="98"/>
      <c r="D41" s="84"/>
      <c r="E41" s="98"/>
      <c r="F41" s="84"/>
      <c r="G41" s="98"/>
      <c r="H41" s="84"/>
      <c r="I41" s="98"/>
      <c r="J41" s="84"/>
      <c r="K41" s="98"/>
      <c r="L41" s="84"/>
      <c r="M41" s="98"/>
      <c r="N41" s="84"/>
      <c r="O41" s="98"/>
      <c r="P41" s="84"/>
      <c r="Q41" s="98"/>
      <c r="R41" s="84"/>
      <c r="S41" s="98"/>
      <c r="T41" s="84"/>
      <c r="U41" s="98"/>
      <c r="V41" s="84"/>
      <c r="W41" s="98"/>
      <c r="X41" s="84"/>
      <c r="Y41" s="98"/>
      <c r="Z41" s="84"/>
      <c r="AA41" s="98"/>
      <c r="AB41" s="88"/>
    </row>
    <row r="42" spans="1:28" ht="12.75">
      <c r="A42" s="101" t="s">
        <v>136</v>
      </c>
      <c r="B42" s="90">
        <f>B20-B40</f>
        <v>0</v>
      </c>
      <c r="C42" s="102" t="str">
        <f>IF(B10=0,"-",(B42*100)/B10)</f>
        <v>-</v>
      </c>
      <c r="D42" s="90">
        <f>D20-D40</f>
        <v>0</v>
      </c>
      <c r="E42" s="102" t="str">
        <f>IF(D10=0,"-",(D42*100)/D10)</f>
        <v>-</v>
      </c>
      <c r="F42" s="90">
        <f>F20-F40</f>
        <v>0</v>
      </c>
      <c r="G42" s="102" t="str">
        <f>IF(F10=0,"-",(F42*100)/F10)</f>
        <v>-</v>
      </c>
      <c r="H42" s="90">
        <f>H20-H40</f>
        <v>0</v>
      </c>
      <c r="I42" s="102" t="str">
        <f>IF(H10=0,"-",(H42*100)/H10)</f>
        <v>-</v>
      </c>
      <c r="J42" s="90">
        <f>J20-J40</f>
        <v>0</v>
      </c>
      <c r="K42" s="102" t="str">
        <f>IF(J10=0,"-",(J42*100)/J10)</f>
        <v>-</v>
      </c>
      <c r="L42" s="90">
        <f>L20-L40</f>
        <v>0</v>
      </c>
      <c r="M42" s="102" t="str">
        <f>IF(L10=0,"-",(L42*100)/L10)</f>
        <v>-</v>
      </c>
      <c r="N42" s="90">
        <f>N20-N40</f>
        <v>0</v>
      </c>
      <c r="O42" s="102" t="str">
        <f>IF(N10=0,"-",(N42*100)/N10)</f>
        <v>-</v>
      </c>
      <c r="P42" s="90">
        <f>P20-P40</f>
        <v>0</v>
      </c>
      <c r="Q42" s="102" t="str">
        <f>IF(P10=0,"-",(P42*100)/P10)</f>
        <v>-</v>
      </c>
      <c r="R42" s="90">
        <f>R20-R40</f>
        <v>0</v>
      </c>
      <c r="S42" s="102" t="str">
        <f>IF(R10=0,"-",(R42*100)/R10)</f>
        <v>-</v>
      </c>
      <c r="T42" s="90">
        <f>T20-T40</f>
        <v>0</v>
      </c>
      <c r="U42" s="102" t="str">
        <f>IF(T10=0,"-",(T42*100)/T12)</f>
        <v>-</v>
      </c>
      <c r="V42" s="90">
        <f>V20-V40</f>
        <v>0</v>
      </c>
      <c r="W42" s="102" t="str">
        <f>IF(V10=0,"-",(V42*100)/V12)</f>
        <v>-</v>
      </c>
      <c r="X42" s="90">
        <f>X20-X40</f>
        <v>0</v>
      </c>
      <c r="Y42" s="102" t="str">
        <f>IF(X10=0,"-",(X42*100)/X12)</f>
        <v>-</v>
      </c>
      <c r="Z42" s="90">
        <f>Z20-Z40</f>
        <v>0</v>
      </c>
      <c r="AA42" s="102" t="str">
        <f>IF(Z10=0,"-",(Z42*100)/Z12)</f>
        <v>-</v>
      </c>
      <c r="AB42" s="88"/>
    </row>
    <row r="43" spans="1:28" ht="12.75">
      <c r="A43" s="103"/>
      <c r="B43" s="104"/>
      <c r="C43" s="105"/>
      <c r="D43" s="104"/>
      <c r="E43" s="105"/>
      <c r="F43" s="104"/>
      <c r="G43" s="105"/>
      <c r="H43" s="104"/>
      <c r="I43" s="105"/>
      <c r="J43" s="104"/>
      <c r="K43" s="105"/>
      <c r="L43" s="104"/>
      <c r="M43" s="105"/>
      <c r="N43" s="104"/>
      <c r="O43" s="105"/>
      <c r="P43" s="104"/>
      <c r="Q43" s="105"/>
      <c r="R43" s="104"/>
      <c r="S43" s="105"/>
      <c r="T43" s="104"/>
      <c r="U43" s="105"/>
      <c r="V43" s="104"/>
      <c r="W43" s="105"/>
      <c r="X43" s="104"/>
      <c r="Y43" s="105"/>
      <c r="Z43" s="104"/>
      <c r="AA43" s="105"/>
      <c r="AB43" s="104"/>
    </row>
    <row r="44" spans="1:28" ht="12.75">
      <c r="A44" s="106"/>
      <c r="B44" s="107"/>
      <c r="C44" s="108"/>
      <c r="D44" s="107"/>
      <c r="E44" s="108"/>
      <c r="F44" s="107"/>
      <c r="G44" s="108"/>
      <c r="H44" s="107"/>
      <c r="I44" s="108"/>
      <c r="J44" s="107"/>
      <c r="K44" s="108"/>
      <c r="L44" s="107"/>
      <c r="M44" s="108"/>
      <c r="N44" s="107"/>
      <c r="O44" s="108"/>
      <c r="P44" s="107"/>
      <c r="Q44" s="108"/>
      <c r="R44" s="107"/>
      <c r="S44" s="108"/>
      <c r="T44" s="107"/>
      <c r="U44" s="108"/>
      <c r="V44" s="107"/>
      <c r="W44" s="108"/>
      <c r="X44" s="107"/>
      <c r="Y44" s="108"/>
      <c r="Z44" s="107"/>
      <c r="AA44" s="108"/>
      <c r="AB44" s="107"/>
    </row>
  </sheetData>
  <sheetProtection/>
  <mergeCells count="1">
    <mergeCell ref="A1:E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A42"/>
  <sheetViews>
    <sheetView tabSelected="1" zoomScale="106" zoomScaleNormal="106" zoomScalePageLayoutView="0" workbookViewId="0" topLeftCell="A1">
      <selection activeCell="D3" sqref="D3"/>
    </sheetView>
  </sheetViews>
  <sheetFormatPr defaultColWidth="9.140625" defaultRowHeight="12.75"/>
  <cols>
    <col min="1" max="1" width="9.421875" style="115" customWidth="1"/>
    <col min="2" max="4" width="9.28125" style="0" bestFit="1" customWidth="1"/>
    <col min="5" max="5" width="7.00390625" style="0" bestFit="1" customWidth="1"/>
    <col min="6" max="27" width="9.28125" style="0" bestFit="1" customWidth="1"/>
  </cols>
  <sheetData>
    <row r="1" spans="1:27" ht="20.25" customHeight="1">
      <c r="A1" s="139" t="s">
        <v>137</v>
      </c>
      <c r="B1" s="139"/>
      <c r="C1" s="139"/>
      <c r="D1" s="139"/>
      <c r="E1" s="139"/>
      <c r="F1" s="139"/>
      <c r="G1" s="81"/>
      <c r="H1" s="80"/>
      <c r="I1" s="81"/>
      <c r="J1" s="80"/>
      <c r="K1" s="81"/>
      <c r="L1" s="80"/>
      <c r="M1" s="81"/>
      <c r="N1" s="80"/>
      <c r="O1" s="81"/>
      <c r="P1" s="80"/>
      <c r="Q1" s="81"/>
      <c r="R1" s="80"/>
      <c r="S1" s="81"/>
      <c r="T1" s="80"/>
      <c r="U1" s="81"/>
      <c r="V1" s="80"/>
      <c r="W1" s="81"/>
      <c r="X1" s="80"/>
      <c r="Y1" s="81"/>
      <c r="Z1" s="80"/>
      <c r="AA1" s="81"/>
    </row>
    <row r="2" spans="1:27" ht="15">
      <c r="A2" s="113" t="s">
        <v>174</v>
      </c>
      <c r="B2" s="80"/>
      <c r="C2" s="81"/>
      <c r="D2" s="80"/>
      <c r="E2" s="81"/>
      <c r="F2" s="80"/>
      <c r="G2" s="81"/>
      <c r="H2" s="80"/>
      <c r="I2" s="81"/>
      <c r="J2" s="80"/>
      <c r="K2" s="81"/>
      <c r="L2" s="80"/>
      <c r="M2" s="81"/>
      <c r="N2" s="80"/>
      <c r="O2" s="81"/>
      <c r="P2" s="80"/>
      <c r="Q2" s="81"/>
      <c r="R2" s="80"/>
      <c r="S2" s="81"/>
      <c r="T2" s="80"/>
      <c r="U2" s="81"/>
      <c r="V2" s="80"/>
      <c r="W2" s="81"/>
      <c r="X2" s="80"/>
      <c r="Y2" s="81"/>
      <c r="Z2" s="80"/>
      <c r="AA2" s="81"/>
    </row>
    <row r="3" spans="1:27" ht="12.75">
      <c r="A3" s="114"/>
      <c r="B3" s="80"/>
      <c r="C3" s="81"/>
      <c r="D3" s="80"/>
      <c r="E3" s="81"/>
      <c r="F3" s="80"/>
      <c r="G3" s="81"/>
      <c r="H3" s="80"/>
      <c r="I3" s="81"/>
      <c r="J3" s="80"/>
      <c r="K3" s="81"/>
      <c r="L3" s="80"/>
      <c r="M3" s="81"/>
      <c r="N3" s="80"/>
      <c r="O3" s="81"/>
      <c r="P3" s="80"/>
      <c r="Q3" s="81"/>
      <c r="R3" s="80"/>
      <c r="S3" s="81"/>
      <c r="T3" s="80"/>
      <c r="U3" s="81"/>
      <c r="V3" s="80"/>
      <c r="W3" s="81"/>
      <c r="X3" s="80"/>
      <c r="Y3" s="81"/>
      <c r="Z3" s="80"/>
      <c r="AA3" s="81"/>
    </row>
    <row r="4" spans="1:27" ht="12.75">
      <c r="A4" s="114"/>
      <c r="B4" s="80"/>
      <c r="C4" s="81"/>
      <c r="D4" s="80"/>
      <c r="E4" s="81"/>
      <c r="F4" s="80"/>
      <c r="G4" s="81"/>
      <c r="H4" s="80"/>
      <c r="I4" s="81"/>
      <c r="J4" s="80"/>
      <c r="K4" s="81"/>
      <c r="L4" s="80"/>
      <c r="M4" s="81"/>
      <c r="N4" s="80"/>
      <c r="O4" s="81"/>
      <c r="P4" s="80"/>
      <c r="Q4" s="81"/>
      <c r="R4" s="80"/>
      <c r="S4" s="81"/>
      <c r="T4" s="80"/>
      <c r="U4" s="81"/>
      <c r="V4" s="80"/>
      <c r="W4" s="81"/>
      <c r="X4" s="80"/>
      <c r="Y4" s="81"/>
      <c r="Z4" s="80"/>
      <c r="AA4" s="81"/>
    </row>
    <row r="5" spans="1:27" ht="12.75">
      <c r="A5" s="137"/>
      <c r="B5" s="136" t="s">
        <v>144</v>
      </c>
      <c r="C5" s="136" t="s">
        <v>126</v>
      </c>
      <c r="D5" s="136" t="s">
        <v>145</v>
      </c>
      <c r="E5" s="136" t="s">
        <v>127</v>
      </c>
      <c r="F5" s="136" t="s">
        <v>146</v>
      </c>
      <c r="G5" s="136" t="s">
        <v>127</v>
      </c>
      <c r="H5" s="136" t="s">
        <v>147</v>
      </c>
      <c r="I5" s="136" t="s">
        <v>127</v>
      </c>
      <c r="J5" s="136" t="s">
        <v>148</v>
      </c>
      <c r="K5" s="136" t="s">
        <v>127</v>
      </c>
      <c r="L5" s="136" t="s">
        <v>149</v>
      </c>
      <c r="M5" s="136" t="s">
        <v>127</v>
      </c>
      <c r="N5" s="136" t="s">
        <v>150</v>
      </c>
      <c r="O5" s="136" t="s">
        <v>127</v>
      </c>
      <c r="P5" s="136" t="s">
        <v>151</v>
      </c>
      <c r="Q5" s="136" t="s">
        <v>127</v>
      </c>
      <c r="R5" s="136" t="s">
        <v>152</v>
      </c>
      <c r="S5" s="136" t="s">
        <v>127</v>
      </c>
      <c r="T5" s="136" t="s">
        <v>153</v>
      </c>
      <c r="U5" s="136" t="s">
        <v>127</v>
      </c>
      <c r="V5" s="136" t="s">
        <v>154</v>
      </c>
      <c r="W5" s="136" t="s">
        <v>127</v>
      </c>
      <c r="X5" s="136" t="s">
        <v>155</v>
      </c>
      <c r="Y5" s="136" t="s">
        <v>127</v>
      </c>
      <c r="Z5" s="136" t="s">
        <v>128</v>
      </c>
      <c r="AA5" s="136" t="s">
        <v>129</v>
      </c>
    </row>
    <row r="6" spans="1:27" ht="12.75">
      <c r="A6" s="83" t="s">
        <v>130</v>
      </c>
      <c r="B6" s="84"/>
      <c r="C6" s="85"/>
      <c r="D6" s="84"/>
      <c r="E6" s="86" t="s">
        <v>131</v>
      </c>
      <c r="F6" s="84"/>
      <c r="G6" s="85"/>
      <c r="H6" s="84"/>
      <c r="I6" s="85"/>
      <c r="J6" s="84"/>
      <c r="K6" s="85"/>
      <c r="L6" s="84"/>
      <c r="M6" s="85"/>
      <c r="N6" s="84"/>
      <c r="O6" s="85"/>
      <c r="P6" s="84"/>
      <c r="Q6" s="85"/>
      <c r="R6" s="84"/>
      <c r="S6" s="85"/>
      <c r="T6" s="84"/>
      <c r="U6" s="85"/>
      <c r="V6" s="84"/>
      <c r="W6" s="85"/>
      <c r="X6" s="84"/>
      <c r="Y6" s="85"/>
      <c r="Z6" s="84"/>
      <c r="AA6" s="87"/>
    </row>
    <row r="7" spans="1:27" ht="12.75">
      <c r="A7" s="89" t="s">
        <v>188</v>
      </c>
      <c r="B7" s="90">
        <f>'Sales Forcast Yr.2'!B9</f>
        <v>0</v>
      </c>
      <c r="C7" s="86" t="e">
        <f>+B7/B12</f>
        <v>#DIV/0!</v>
      </c>
      <c r="D7" s="90">
        <f>'Sales Forcast Yr.2'!C9</f>
        <v>0</v>
      </c>
      <c r="E7" s="86" t="e">
        <f>+D7/D12</f>
        <v>#DIV/0!</v>
      </c>
      <c r="F7" s="90">
        <f>'Sales Forcast Yr.2'!D9</f>
        <v>0</v>
      </c>
      <c r="G7" s="86" t="e">
        <f>+F7/F12</f>
        <v>#DIV/0!</v>
      </c>
      <c r="H7" s="90">
        <f>'Sales Forcast Yr.2'!E9</f>
        <v>0</v>
      </c>
      <c r="I7" s="86" t="e">
        <f>+H7/H12</f>
        <v>#DIV/0!</v>
      </c>
      <c r="J7" s="90">
        <f>'Sales Forcast Yr.2'!F9</f>
        <v>0</v>
      </c>
      <c r="K7" s="86" t="e">
        <f>+J7/J12</f>
        <v>#DIV/0!</v>
      </c>
      <c r="L7" s="90">
        <f>'Sales Forcast Yr.2'!G9</f>
        <v>0</v>
      </c>
      <c r="M7" s="86" t="e">
        <f>+L7/L12</f>
        <v>#DIV/0!</v>
      </c>
      <c r="N7" s="90">
        <f>'Sales Forcast Yr.2'!H9</f>
        <v>0</v>
      </c>
      <c r="O7" s="86" t="e">
        <f>+N7/N12</f>
        <v>#DIV/0!</v>
      </c>
      <c r="P7" s="90">
        <f>'Sales Forcast Yr.2'!I9</f>
        <v>0</v>
      </c>
      <c r="Q7" s="86" t="e">
        <f>+P7/P12</f>
        <v>#DIV/0!</v>
      </c>
      <c r="R7" s="90">
        <f>'Sales Forcast Yr.2'!J9</f>
        <v>0</v>
      </c>
      <c r="S7" s="86" t="e">
        <f>+R7/R12</f>
        <v>#DIV/0!</v>
      </c>
      <c r="T7" s="90">
        <f>'Sales Forcast Yr.2'!K9</f>
        <v>0</v>
      </c>
      <c r="U7" s="86" t="e">
        <f>+T7/T12</f>
        <v>#DIV/0!</v>
      </c>
      <c r="V7" s="90">
        <f>'Sales Forcast Yr.2'!L9</f>
        <v>0</v>
      </c>
      <c r="W7" s="86" t="e">
        <f>+V7/V12</f>
        <v>#DIV/0!</v>
      </c>
      <c r="X7" s="90">
        <f>'Sales Forcast Yr.2'!M9</f>
        <v>0</v>
      </c>
      <c r="Y7" s="86" t="e">
        <f>+X7/X12</f>
        <v>#DIV/0!</v>
      </c>
      <c r="Z7" s="90">
        <f>SUM(X7,V7,T7,R7,P7,N7,L7,J7,H7,F7,D7,B7)</f>
        <v>0</v>
      </c>
      <c r="AA7" s="86" t="e">
        <f>+Z7/Z10</f>
        <v>#DIV/0!</v>
      </c>
    </row>
    <row r="8" spans="1:27" ht="12.75">
      <c r="A8" s="91" t="s">
        <v>189</v>
      </c>
      <c r="B8" s="92">
        <f>'Sales Forcast Yr.2'!B13</f>
        <v>0</v>
      </c>
      <c r="C8" s="86" t="e">
        <f>+B8/B12</f>
        <v>#DIV/0!</v>
      </c>
      <c r="D8" s="92">
        <f>'Sales Forcast Yr.2'!C13</f>
        <v>0</v>
      </c>
      <c r="E8" s="86" t="e">
        <f>+D8/D12</f>
        <v>#DIV/0!</v>
      </c>
      <c r="F8" s="90">
        <f>'Sales Forcast Yr.2'!D13</f>
        <v>0</v>
      </c>
      <c r="G8" s="86" t="e">
        <f>+F8/F12</f>
        <v>#DIV/0!</v>
      </c>
      <c r="H8" s="92">
        <f>'Sales Forcast Yr.2'!E13</f>
        <v>0</v>
      </c>
      <c r="I8" s="86" t="e">
        <f>+H8/H12</f>
        <v>#DIV/0!</v>
      </c>
      <c r="J8" s="92">
        <f>'Sales Forcast Yr.2'!F13</f>
        <v>0</v>
      </c>
      <c r="K8" s="86" t="e">
        <f>+J8/J12</f>
        <v>#DIV/0!</v>
      </c>
      <c r="L8" s="92">
        <f>'Sales Forcast Yr.2'!G13</f>
        <v>0</v>
      </c>
      <c r="M8" s="86" t="e">
        <f>+L8/L12</f>
        <v>#DIV/0!</v>
      </c>
      <c r="N8" s="92">
        <f>'Sales Forcast Yr.2'!H13</f>
        <v>0</v>
      </c>
      <c r="O8" s="86" t="e">
        <f>+N8/N12</f>
        <v>#DIV/0!</v>
      </c>
      <c r="P8" s="92">
        <f>'Sales Forcast Yr.2'!I13</f>
        <v>0</v>
      </c>
      <c r="Q8" s="86" t="e">
        <f>+P8/P12</f>
        <v>#DIV/0!</v>
      </c>
      <c r="R8" s="92">
        <f>'Sales Forcast Yr.2'!J13</f>
        <v>0</v>
      </c>
      <c r="S8" s="86" t="e">
        <f>+R8/R12</f>
        <v>#DIV/0!</v>
      </c>
      <c r="T8" s="92">
        <f>'Sales Forcast Yr.1'!K13</f>
        <v>0</v>
      </c>
      <c r="U8" s="86" t="e">
        <f>+T8/T12</f>
        <v>#DIV/0!</v>
      </c>
      <c r="V8" s="92">
        <f>'Sales Forcast Yr.2'!L13</f>
        <v>0</v>
      </c>
      <c r="W8" s="86" t="e">
        <f>+V8/V12</f>
        <v>#DIV/0!</v>
      </c>
      <c r="X8" s="92">
        <f>'Sales Forcast Yr.2'!M13</f>
        <v>0</v>
      </c>
      <c r="Y8" s="86" t="e">
        <f>+X8/X12</f>
        <v>#DIV/0!</v>
      </c>
      <c r="Z8" s="90">
        <f>SUM(X8,V8,T8,R8,P8,N8,L8,J8,H8,F8,D8,B8)</f>
        <v>0</v>
      </c>
      <c r="AA8" s="86" t="e">
        <f>+Z8/Z10</f>
        <v>#DIV/0!</v>
      </c>
    </row>
    <row r="9" spans="1:27" ht="12.75">
      <c r="A9" s="89" t="s">
        <v>29</v>
      </c>
      <c r="B9" s="90">
        <f>'Sales Forcast Yr.2'!B17</f>
        <v>0</v>
      </c>
      <c r="C9" s="86" t="e">
        <f>+B9/B12</f>
        <v>#DIV/0!</v>
      </c>
      <c r="D9" s="90">
        <f>'Sales Forcast Yr.2'!C17</f>
        <v>0</v>
      </c>
      <c r="E9" s="86" t="e">
        <f>+D9/D12</f>
        <v>#DIV/0!</v>
      </c>
      <c r="F9" s="90">
        <f>'Sales Forcast Yr.2'!D17</f>
        <v>0</v>
      </c>
      <c r="G9" s="86" t="e">
        <f>+F9/F12</f>
        <v>#DIV/0!</v>
      </c>
      <c r="H9" s="90">
        <f>'Sales Forcast Yr.2'!E17</f>
        <v>0</v>
      </c>
      <c r="I9" s="86" t="e">
        <f>+H9/H12</f>
        <v>#DIV/0!</v>
      </c>
      <c r="J9" s="90">
        <f>'Sales Forcast Yr.2'!F17</f>
        <v>0</v>
      </c>
      <c r="K9" s="86" t="e">
        <f>+J9/J12</f>
        <v>#DIV/0!</v>
      </c>
      <c r="L9" s="90">
        <f>'Sales Forcast Yr.2'!G17</f>
        <v>0</v>
      </c>
      <c r="M9" s="86" t="e">
        <f>+L9/L12</f>
        <v>#DIV/0!</v>
      </c>
      <c r="N9" s="90">
        <f>'Sales Forcast Yr.2'!H17</f>
        <v>0</v>
      </c>
      <c r="O9" s="86" t="e">
        <f>+N9/N12</f>
        <v>#DIV/0!</v>
      </c>
      <c r="P9" s="90">
        <f>'Sales Forcast Yr.2'!I17</f>
        <v>0</v>
      </c>
      <c r="Q9" s="86" t="e">
        <f>+P9/P12</f>
        <v>#DIV/0!</v>
      </c>
      <c r="R9" s="90">
        <f>'Sales Forcast Yr.2'!J17</f>
        <v>0</v>
      </c>
      <c r="S9" s="86" t="e">
        <f>+R9/R12</f>
        <v>#DIV/0!</v>
      </c>
      <c r="T9" s="90">
        <f>'Sales Forcast Yr.2'!K17</f>
        <v>0</v>
      </c>
      <c r="U9" s="86" t="e">
        <f>+T9/T12</f>
        <v>#DIV/0!</v>
      </c>
      <c r="V9" s="90">
        <f>'Sales Forcast Yr.2'!L17</f>
        <v>0</v>
      </c>
      <c r="W9" s="86" t="e">
        <f>+V9/V12</f>
        <v>#DIV/0!</v>
      </c>
      <c r="X9" s="90">
        <f>'Sales Forcast Yr.2'!M17</f>
        <v>0</v>
      </c>
      <c r="Y9" s="86" t="e">
        <f>+X9/X12</f>
        <v>#DIV/0!</v>
      </c>
      <c r="Z9" s="90">
        <f>SUM(X9,V9,T9,R9,P9,N9,L9,J9,H9,F9,D9,B9)</f>
        <v>0</v>
      </c>
      <c r="AA9" s="86" t="e">
        <f>+Z9/Z10</f>
        <v>#DIV/0!</v>
      </c>
    </row>
    <row r="10" spans="1:27" ht="12.75">
      <c r="A10" s="91" t="s">
        <v>30</v>
      </c>
      <c r="B10" s="92">
        <f>'Sales Forcast Yr.2'!B21</f>
        <v>0</v>
      </c>
      <c r="C10" s="86" t="e">
        <f>+B10/B12</f>
        <v>#DIV/0!</v>
      </c>
      <c r="D10" s="92">
        <f>'Sales Forcast Yr.2'!C21</f>
        <v>0</v>
      </c>
      <c r="E10" s="86" t="e">
        <f>+D10/D12</f>
        <v>#DIV/0!</v>
      </c>
      <c r="F10" s="90">
        <f>'Sales Forcast Yr.2'!D21</f>
        <v>0</v>
      </c>
      <c r="G10" s="86" t="e">
        <f>+F10/F12</f>
        <v>#DIV/0!</v>
      </c>
      <c r="H10" s="92">
        <f>'Sales Forcast Yr.2'!E21</f>
        <v>0</v>
      </c>
      <c r="I10" s="86" t="e">
        <f>+H10/H12</f>
        <v>#DIV/0!</v>
      </c>
      <c r="J10" s="92">
        <f>'Sales Forcast Yr.2'!F21</f>
        <v>0</v>
      </c>
      <c r="K10" s="86" t="e">
        <f>+J10/J12</f>
        <v>#DIV/0!</v>
      </c>
      <c r="L10" s="92">
        <f>'Sales Forcast Yr.2'!G21</f>
        <v>0</v>
      </c>
      <c r="M10" s="86" t="e">
        <f>+L10/L12</f>
        <v>#DIV/0!</v>
      </c>
      <c r="N10" s="92">
        <f>'Sales Forcast Yr.2'!H21</f>
        <v>0</v>
      </c>
      <c r="O10" s="86" t="e">
        <f>+N10/N12</f>
        <v>#DIV/0!</v>
      </c>
      <c r="P10" s="92">
        <f>'Sales Forcast Yr.2'!I21</f>
        <v>0</v>
      </c>
      <c r="Q10" s="86" t="e">
        <f>+P10/P12</f>
        <v>#DIV/0!</v>
      </c>
      <c r="R10" s="92">
        <f>'Sales Forcast Yr.2'!J21</f>
        <v>0</v>
      </c>
      <c r="S10" s="86" t="e">
        <f>+R10/R12</f>
        <v>#DIV/0!</v>
      </c>
      <c r="T10" s="92">
        <f>'Sales Forcast Yr.2'!K21</f>
        <v>0</v>
      </c>
      <c r="U10" s="86" t="e">
        <f>+T10/T12</f>
        <v>#DIV/0!</v>
      </c>
      <c r="V10" s="92">
        <f>'Sales Forcast Yr.2'!L21</f>
        <v>0</v>
      </c>
      <c r="W10" s="86" t="e">
        <f>+V10/V12</f>
        <v>#DIV/0!</v>
      </c>
      <c r="X10" s="92">
        <f>'Sales Forcast Yr.2'!M21</f>
        <v>0</v>
      </c>
      <c r="Y10" s="86" t="e">
        <f>+X10/X12</f>
        <v>#DIV/0!</v>
      </c>
      <c r="Z10" s="90">
        <f>SUM(X10,V10,T10,R10,P10,N10,L10,J10,H10,F10,D10,B10)</f>
        <v>0</v>
      </c>
      <c r="AA10" s="86" t="e">
        <f>+Z10/Z10</f>
        <v>#DIV/0!</v>
      </c>
    </row>
    <row r="11" spans="1:27" ht="12.75">
      <c r="A11" s="91" t="s">
        <v>31</v>
      </c>
      <c r="B11" s="92">
        <f>'Sales Forcast Yr.2'!B25</f>
        <v>0</v>
      </c>
      <c r="C11" s="86" t="e">
        <f>+B11/B10</f>
        <v>#DIV/0!</v>
      </c>
      <c r="D11" s="92">
        <f>'Sales Forcast Yr.2'!C25</f>
        <v>0</v>
      </c>
      <c r="E11" s="86" t="e">
        <f>+D11/D10</f>
        <v>#DIV/0!</v>
      </c>
      <c r="F11" s="90">
        <f>'Sales Forcast Yr.2'!D25</f>
        <v>0</v>
      </c>
      <c r="G11" s="86" t="e">
        <f>+F11/F10</f>
        <v>#DIV/0!</v>
      </c>
      <c r="H11" s="92">
        <f>'Sales Forcast Yr.2'!E25</f>
        <v>0</v>
      </c>
      <c r="I11" s="86" t="e">
        <f>+H11/H10</f>
        <v>#DIV/0!</v>
      </c>
      <c r="J11" s="92">
        <f>'Sales Forcast Yr.2'!F25</f>
        <v>0</v>
      </c>
      <c r="K11" s="86" t="e">
        <f>+J11/J10</f>
        <v>#DIV/0!</v>
      </c>
      <c r="L11" s="92">
        <f>'Sales Forcast Yr.2'!G25</f>
        <v>0</v>
      </c>
      <c r="M11" s="86" t="e">
        <f>+L11/L10</f>
        <v>#DIV/0!</v>
      </c>
      <c r="N11" s="92">
        <f>'Sales Forcast Yr.2'!H25</f>
        <v>0</v>
      </c>
      <c r="O11" s="86" t="e">
        <f>+N11/N10</f>
        <v>#DIV/0!</v>
      </c>
      <c r="P11" s="92">
        <f>'Sales Forcast Yr.2'!I25</f>
        <v>0</v>
      </c>
      <c r="Q11" s="86" t="e">
        <f>+P11/P10</f>
        <v>#DIV/0!</v>
      </c>
      <c r="R11" s="92">
        <f>'Sales Forcast Yr.2'!J25</f>
        <v>0</v>
      </c>
      <c r="S11" s="86" t="e">
        <f>+R11/R10</f>
        <v>#DIV/0!</v>
      </c>
      <c r="T11" s="92">
        <f>'Sales Forcast Yr.2'!K25</f>
        <v>0</v>
      </c>
      <c r="U11" s="86" t="e">
        <f>+T11/T10</f>
        <v>#DIV/0!</v>
      </c>
      <c r="V11" s="92">
        <f>'Sales Forcast Yr.2'!L25</f>
        <v>0</v>
      </c>
      <c r="W11" s="86" t="e">
        <f>+V11/V10</f>
        <v>#DIV/0!</v>
      </c>
      <c r="X11" s="92">
        <f>'Sales Forcast Yr.2'!M25</f>
        <v>0</v>
      </c>
      <c r="Y11" s="86" t="e">
        <f>+X11/X10</f>
        <v>#DIV/0!</v>
      </c>
      <c r="Z11" s="90">
        <f>SUM(X11,V11,T11,R11,P11,N11,L11,J11,H11,F11,D11,B11)</f>
        <v>0</v>
      </c>
      <c r="AA11" s="86" t="e">
        <f>+Z11/Z10</f>
        <v>#DIV/0!</v>
      </c>
    </row>
    <row r="12" spans="1:27" ht="24">
      <c r="A12" s="117" t="s">
        <v>169</v>
      </c>
      <c r="B12" s="92">
        <f>SUM(B7:B11)</f>
        <v>0</v>
      </c>
      <c r="C12" s="112" t="e">
        <f>+B12/B12</f>
        <v>#DIV/0!</v>
      </c>
      <c r="D12" s="92">
        <f aca="true" t="shared" si="0" ref="D12:Z12">SUM(D7:D11)</f>
        <v>0</v>
      </c>
      <c r="E12" s="112" t="e">
        <f>+D12/D12</f>
        <v>#DIV/0!</v>
      </c>
      <c r="F12" s="92">
        <f t="shared" si="0"/>
        <v>0</v>
      </c>
      <c r="G12" s="112" t="e">
        <f>+F12/F12</f>
        <v>#DIV/0!</v>
      </c>
      <c r="H12" s="92">
        <f t="shared" si="0"/>
        <v>0</v>
      </c>
      <c r="I12" s="112" t="e">
        <f>+H12/H12</f>
        <v>#DIV/0!</v>
      </c>
      <c r="J12" s="92">
        <f t="shared" si="0"/>
        <v>0</v>
      </c>
      <c r="K12" s="112" t="e">
        <f>+J12/J12</f>
        <v>#DIV/0!</v>
      </c>
      <c r="L12" s="92">
        <f t="shared" si="0"/>
        <v>0</v>
      </c>
      <c r="M12" s="112" t="e">
        <f>+L12/L12</f>
        <v>#DIV/0!</v>
      </c>
      <c r="N12" s="92">
        <f t="shared" si="0"/>
        <v>0</v>
      </c>
      <c r="O12" s="112" t="e">
        <f>+N12/N12</f>
        <v>#DIV/0!</v>
      </c>
      <c r="P12" s="92">
        <f t="shared" si="0"/>
        <v>0</v>
      </c>
      <c r="Q12" s="112" t="e">
        <f>+P12/P12</f>
        <v>#DIV/0!</v>
      </c>
      <c r="R12" s="92">
        <f t="shared" si="0"/>
        <v>0</v>
      </c>
      <c r="S12" s="112" t="e">
        <f>+R12/R12</f>
        <v>#DIV/0!</v>
      </c>
      <c r="T12" s="92">
        <f t="shared" si="0"/>
        <v>0</v>
      </c>
      <c r="U12" s="112" t="e">
        <f>+T12/T12</f>
        <v>#DIV/0!</v>
      </c>
      <c r="V12" s="92">
        <f t="shared" si="0"/>
        <v>0</v>
      </c>
      <c r="W12" s="112" t="e">
        <f>+V12/V12</f>
        <v>#DIV/0!</v>
      </c>
      <c r="X12" s="92">
        <f t="shared" si="0"/>
        <v>0</v>
      </c>
      <c r="Y12" s="112" t="e">
        <f>+X12/X12</f>
        <v>#DIV/0!</v>
      </c>
      <c r="Z12" s="92">
        <f t="shared" si="0"/>
        <v>0</v>
      </c>
      <c r="AA12" s="112" t="e">
        <f>+Z12/Z12</f>
        <v>#DIV/0!</v>
      </c>
    </row>
    <row r="13" spans="1:27" ht="12.75">
      <c r="A13" s="95"/>
      <c r="B13" s="111"/>
      <c r="C13" s="110"/>
      <c r="D13" s="111"/>
      <c r="E13" s="110"/>
      <c r="F13" s="111"/>
      <c r="G13" s="110"/>
      <c r="H13" s="111"/>
      <c r="I13" s="110"/>
      <c r="J13" s="111"/>
      <c r="K13" s="110"/>
      <c r="L13" s="111"/>
      <c r="M13" s="110"/>
      <c r="N13" s="111"/>
      <c r="O13" s="110"/>
      <c r="P13" s="111"/>
      <c r="Q13" s="110"/>
      <c r="R13" s="111"/>
      <c r="S13" s="110"/>
      <c r="T13" s="111"/>
      <c r="U13" s="110"/>
      <c r="V13" s="111"/>
      <c r="W13" s="110"/>
      <c r="X13" s="111"/>
      <c r="Y13" s="110"/>
      <c r="Z13" s="111"/>
      <c r="AA13" s="110"/>
    </row>
    <row r="14" spans="1:27" ht="12.75">
      <c r="A14" s="83" t="s">
        <v>132</v>
      </c>
      <c r="B14" s="84"/>
      <c r="C14" s="98"/>
      <c r="D14" s="84"/>
      <c r="E14" s="98"/>
      <c r="F14" s="84"/>
      <c r="G14" s="98"/>
      <c r="H14" s="84"/>
      <c r="I14" s="98"/>
      <c r="J14" s="84"/>
      <c r="K14" s="98"/>
      <c r="L14" s="84"/>
      <c r="M14" s="98"/>
      <c r="N14" s="84"/>
      <c r="O14" s="98"/>
      <c r="P14" s="84"/>
      <c r="Q14" s="98"/>
      <c r="R14" s="84"/>
      <c r="S14" s="98"/>
      <c r="T14" s="84"/>
      <c r="U14" s="98"/>
      <c r="V14" s="84"/>
      <c r="W14" s="98"/>
      <c r="X14" s="84"/>
      <c r="Y14" s="98"/>
      <c r="Z14" s="84"/>
      <c r="AA14" s="98"/>
    </row>
    <row r="15" spans="1:27" ht="12.75">
      <c r="A15" s="89" t="s">
        <v>188</v>
      </c>
      <c r="B15" s="90">
        <f>B7*0.307</f>
        <v>0</v>
      </c>
      <c r="C15" s="86" t="e">
        <f>+B15/B10</f>
        <v>#DIV/0!</v>
      </c>
      <c r="D15" s="90">
        <f>D7*0.307</f>
        <v>0</v>
      </c>
      <c r="E15" s="86" t="e">
        <f>+D15/D10</f>
        <v>#DIV/0!</v>
      </c>
      <c r="F15" s="90">
        <f>F7*0.307</f>
        <v>0</v>
      </c>
      <c r="G15" s="86" t="e">
        <f>+F15/F10</f>
        <v>#DIV/0!</v>
      </c>
      <c r="H15" s="90">
        <f>H7*0.307</f>
        <v>0</v>
      </c>
      <c r="I15" s="86" t="e">
        <f>+H15/H10</f>
        <v>#DIV/0!</v>
      </c>
      <c r="J15" s="90">
        <f>J7*0.307</f>
        <v>0</v>
      </c>
      <c r="K15" s="86" t="e">
        <f>+J15/J10</f>
        <v>#DIV/0!</v>
      </c>
      <c r="L15" s="90">
        <f>L7*0.307</f>
        <v>0</v>
      </c>
      <c r="M15" s="86" t="e">
        <f>+L15/L10</f>
        <v>#DIV/0!</v>
      </c>
      <c r="N15" s="90">
        <f>N7*0.307</f>
        <v>0</v>
      </c>
      <c r="O15" s="86" t="e">
        <f>+N15/N10</f>
        <v>#DIV/0!</v>
      </c>
      <c r="P15" s="90">
        <f>P7*0.307</f>
        <v>0</v>
      </c>
      <c r="Q15" s="86" t="e">
        <f>+P15/P10</f>
        <v>#DIV/0!</v>
      </c>
      <c r="R15" s="90">
        <f>R7*0.307</f>
        <v>0</v>
      </c>
      <c r="S15" s="86" t="e">
        <f>+R15/R10</f>
        <v>#DIV/0!</v>
      </c>
      <c r="T15" s="90">
        <f>T7*0.307</f>
        <v>0</v>
      </c>
      <c r="U15" s="86" t="e">
        <f>+T15/T10</f>
        <v>#DIV/0!</v>
      </c>
      <c r="V15" s="90">
        <f>V7*0.307</f>
        <v>0</v>
      </c>
      <c r="W15" s="86" t="e">
        <f>+V15/V10</f>
        <v>#DIV/0!</v>
      </c>
      <c r="X15" s="90">
        <f>X7*0.307</f>
        <v>0</v>
      </c>
      <c r="Y15" s="86" t="e">
        <f>+X15/X10</f>
        <v>#DIV/0!</v>
      </c>
      <c r="Z15" s="90">
        <f>SUM(X15,V15,T15,R15,P15,N15,L15,J15,H15,F15,D15,B15)</f>
        <v>0</v>
      </c>
      <c r="AA15" s="86" t="e">
        <f>+Z15/Z10</f>
        <v>#DIV/0!</v>
      </c>
    </row>
    <row r="16" spans="1:27" ht="12.75">
      <c r="A16" s="91" t="s">
        <v>189</v>
      </c>
      <c r="B16" s="92">
        <f>B8*0.307</f>
        <v>0</v>
      </c>
      <c r="C16" s="86" t="e">
        <f>+B16/B10</f>
        <v>#DIV/0!</v>
      </c>
      <c r="D16" s="92">
        <f>D8*0.307</f>
        <v>0</v>
      </c>
      <c r="E16" s="86" t="e">
        <f>+D16/D10</f>
        <v>#DIV/0!</v>
      </c>
      <c r="F16" s="92">
        <f>F8*0.307</f>
        <v>0</v>
      </c>
      <c r="G16" s="86" t="e">
        <f>+F16/F10</f>
        <v>#DIV/0!</v>
      </c>
      <c r="H16" s="92">
        <f>H8*0.307</f>
        <v>0</v>
      </c>
      <c r="I16" s="86" t="e">
        <f>+H16/H10</f>
        <v>#DIV/0!</v>
      </c>
      <c r="J16" s="92">
        <f>J8*0.307</f>
        <v>0</v>
      </c>
      <c r="K16" s="86" t="e">
        <f>+J16/J10</f>
        <v>#DIV/0!</v>
      </c>
      <c r="L16" s="92">
        <f>L8*0.307</f>
        <v>0</v>
      </c>
      <c r="M16" s="86" t="e">
        <f>+L16/L10</f>
        <v>#DIV/0!</v>
      </c>
      <c r="N16" s="92">
        <f>N8*0.307</f>
        <v>0</v>
      </c>
      <c r="O16" s="86" t="e">
        <f>+N16/N10</f>
        <v>#DIV/0!</v>
      </c>
      <c r="P16" s="92">
        <f>P8*0.307</f>
        <v>0</v>
      </c>
      <c r="Q16" s="86" t="e">
        <f>+P16/P10</f>
        <v>#DIV/0!</v>
      </c>
      <c r="R16" s="92">
        <f>R8*0.307</f>
        <v>0</v>
      </c>
      <c r="S16" s="86" t="e">
        <f>+R16/R10</f>
        <v>#DIV/0!</v>
      </c>
      <c r="T16" s="92">
        <f>T8*0.307</f>
        <v>0</v>
      </c>
      <c r="U16" s="86" t="e">
        <f>+T16/T10</f>
        <v>#DIV/0!</v>
      </c>
      <c r="V16" s="92">
        <f>V8*0.307</f>
        <v>0</v>
      </c>
      <c r="W16" s="86" t="e">
        <f>+V16/V10</f>
        <v>#DIV/0!</v>
      </c>
      <c r="X16" s="92">
        <f>X8*0.307</f>
        <v>0</v>
      </c>
      <c r="Y16" s="86" t="e">
        <f>+X16/X10</f>
        <v>#DIV/0!</v>
      </c>
      <c r="Z16" s="90">
        <f>SUM(X16,V16,T16,R16,P16,N16,L16,J16,H16,F16,D16,B16)</f>
        <v>0</v>
      </c>
      <c r="AA16" s="86" t="e">
        <f>+Z16/Z10</f>
        <v>#DIV/0!</v>
      </c>
    </row>
    <row r="17" spans="1:27" ht="12.75">
      <c r="A17" s="89" t="s">
        <v>29</v>
      </c>
      <c r="B17" s="90">
        <f>B9*0.2</f>
        <v>0</v>
      </c>
      <c r="C17" s="86" t="e">
        <f>+B17/B10</f>
        <v>#DIV/0!</v>
      </c>
      <c r="D17" s="90">
        <f>D9*0.2</f>
        <v>0</v>
      </c>
      <c r="E17" s="86" t="e">
        <f>+D17/D10</f>
        <v>#DIV/0!</v>
      </c>
      <c r="F17" s="90">
        <f>F9*0.2</f>
        <v>0</v>
      </c>
      <c r="G17" s="86" t="e">
        <f>+F17/F10</f>
        <v>#DIV/0!</v>
      </c>
      <c r="H17" s="90">
        <f>H9*0.2</f>
        <v>0</v>
      </c>
      <c r="I17" s="86" t="e">
        <f>+H17/H10</f>
        <v>#DIV/0!</v>
      </c>
      <c r="J17" s="90">
        <f>J9*0.2</f>
        <v>0</v>
      </c>
      <c r="K17" s="86" t="e">
        <f>+J17/J10</f>
        <v>#DIV/0!</v>
      </c>
      <c r="L17" s="90">
        <f>L9*0.2</f>
        <v>0</v>
      </c>
      <c r="M17" s="86" t="e">
        <f>+L17/L10</f>
        <v>#DIV/0!</v>
      </c>
      <c r="N17" s="90">
        <f>N9*0.2</f>
        <v>0</v>
      </c>
      <c r="O17" s="86" t="e">
        <f>+N17/N10</f>
        <v>#DIV/0!</v>
      </c>
      <c r="P17" s="90">
        <f>P9*0.2</f>
        <v>0</v>
      </c>
      <c r="Q17" s="86" t="e">
        <f>+P17/P10</f>
        <v>#DIV/0!</v>
      </c>
      <c r="R17" s="90">
        <f>R9*0.2</f>
        <v>0</v>
      </c>
      <c r="S17" s="86" t="e">
        <f>+R17/R10</f>
        <v>#DIV/0!</v>
      </c>
      <c r="T17" s="90">
        <f>T9*0.2</f>
        <v>0</v>
      </c>
      <c r="U17" s="86" t="e">
        <f>+T17/T10</f>
        <v>#DIV/0!</v>
      </c>
      <c r="V17" s="90">
        <f>V9*0.2</f>
        <v>0</v>
      </c>
      <c r="W17" s="86" t="e">
        <f>+V17/V10</f>
        <v>#DIV/0!</v>
      </c>
      <c r="X17" s="90">
        <f>X9*0.2</f>
        <v>0</v>
      </c>
      <c r="Y17" s="86" t="e">
        <f>+X17/X10</f>
        <v>#DIV/0!</v>
      </c>
      <c r="Z17" s="90">
        <f>SUM(X17,V17,T17,R17,P17,N17,L17,J17,H17,F17,D17,B17)</f>
        <v>0</v>
      </c>
      <c r="AA17" s="86" t="e">
        <f>+Z17/Z10</f>
        <v>#DIV/0!</v>
      </c>
    </row>
    <row r="18" spans="1:27" ht="12.75">
      <c r="A18" s="91" t="s">
        <v>30</v>
      </c>
      <c r="B18" s="92">
        <f>B10*0.285</f>
        <v>0</v>
      </c>
      <c r="C18" s="86" t="e">
        <f>+B18/B10</f>
        <v>#DIV/0!</v>
      </c>
      <c r="D18" s="92">
        <f>D10*0.285</f>
        <v>0</v>
      </c>
      <c r="E18" s="86" t="e">
        <f>+D18/D10</f>
        <v>#DIV/0!</v>
      </c>
      <c r="F18" s="92">
        <f>F10*0.285</f>
        <v>0</v>
      </c>
      <c r="G18" s="86" t="e">
        <f>+F18/F10</f>
        <v>#DIV/0!</v>
      </c>
      <c r="H18" s="92">
        <f>H10*0.285</f>
        <v>0</v>
      </c>
      <c r="I18" s="86" t="e">
        <f>+H18/H10</f>
        <v>#DIV/0!</v>
      </c>
      <c r="J18" s="92">
        <f>J10*0.285</f>
        <v>0</v>
      </c>
      <c r="K18" s="86" t="e">
        <f>+J18/J10</f>
        <v>#DIV/0!</v>
      </c>
      <c r="L18" s="92">
        <f>L10*0.285</f>
        <v>0</v>
      </c>
      <c r="M18" s="86" t="e">
        <f>+L18/L10</f>
        <v>#DIV/0!</v>
      </c>
      <c r="N18" s="92">
        <f>N10*0.285</f>
        <v>0</v>
      </c>
      <c r="O18" s="86" t="e">
        <f>+N18/N10</f>
        <v>#DIV/0!</v>
      </c>
      <c r="P18" s="92">
        <f>P10*0.285</f>
        <v>0</v>
      </c>
      <c r="Q18" s="86" t="e">
        <f>+P18/P10</f>
        <v>#DIV/0!</v>
      </c>
      <c r="R18" s="92">
        <f>R10*0.285</f>
        <v>0</v>
      </c>
      <c r="S18" s="86" t="e">
        <f>+R18/R10</f>
        <v>#DIV/0!</v>
      </c>
      <c r="T18" s="92">
        <f>T10*0.285</f>
        <v>0</v>
      </c>
      <c r="U18" s="86" t="e">
        <f>+T18/T10</f>
        <v>#DIV/0!</v>
      </c>
      <c r="V18" s="92">
        <f>V10*0.285</f>
        <v>0</v>
      </c>
      <c r="W18" s="86" t="e">
        <f>+V18/V10</f>
        <v>#DIV/0!</v>
      </c>
      <c r="X18" s="92">
        <f>X10*0.285</f>
        <v>0</v>
      </c>
      <c r="Y18" s="86" t="e">
        <f>+X18/X10</f>
        <v>#DIV/0!</v>
      </c>
      <c r="Z18" s="90">
        <f>SUM(X18,V18,T18,R18,P18,N18,L18,J18,H18,F18,D18,B18)</f>
        <v>0</v>
      </c>
      <c r="AA18" s="86" t="e">
        <f>+Z18/Z10</f>
        <v>#DIV/0!</v>
      </c>
    </row>
    <row r="19" spans="1:27" ht="12.75">
      <c r="A19" s="91" t="s">
        <v>31</v>
      </c>
      <c r="B19" s="92">
        <f>B11*0</f>
        <v>0</v>
      </c>
      <c r="C19" s="86" t="e">
        <f>+B19/B10</f>
        <v>#DIV/0!</v>
      </c>
      <c r="D19" s="92">
        <f>D11*0</f>
        <v>0</v>
      </c>
      <c r="E19" s="86" t="e">
        <f>+D19/D10</f>
        <v>#DIV/0!</v>
      </c>
      <c r="F19" s="92">
        <f>F11*0</f>
        <v>0</v>
      </c>
      <c r="G19" s="86" t="e">
        <f>+F19/F10</f>
        <v>#DIV/0!</v>
      </c>
      <c r="H19" s="92">
        <f>H11*0</f>
        <v>0</v>
      </c>
      <c r="I19" s="86" t="e">
        <f>+H19/H10</f>
        <v>#DIV/0!</v>
      </c>
      <c r="J19" s="92">
        <f>J11*0</f>
        <v>0</v>
      </c>
      <c r="K19" s="86" t="e">
        <f>+J19/J10</f>
        <v>#DIV/0!</v>
      </c>
      <c r="L19" s="92">
        <f>L11*0</f>
        <v>0</v>
      </c>
      <c r="M19" s="86" t="e">
        <f>+L19/L10</f>
        <v>#DIV/0!</v>
      </c>
      <c r="N19" s="92">
        <f>N11*0</f>
        <v>0</v>
      </c>
      <c r="O19" s="86" t="e">
        <f>+N19/N10</f>
        <v>#DIV/0!</v>
      </c>
      <c r="P19" s="92">
        <f>P11*0</f>
        <v>0</v>
      </c>
      <c r="Q19" s="86" t="e">
        <f>+P19/P10</f>
        <v>#DIV/0!</v>
      </c>
      <c r="R19" s="92">
        <f>R11*0</f>
        <v>0</v>
      </c>
      <c r="S19" s="86" t="e">
        <f>+R19/R10</f>
        <v>#DIV/0!</v>
      </c>
      <c r="T19" s="92">
        <f>T11*0</f>
        <v>0</v>
      </c>
      <c r="U19" s="86" t="e">
        <f>+T19/T10</f>
        <v>#DIV/0!</v>
      </c>
      <c r="V19" s="92">
        <f>V11*0</f>
        <v>0</v>
      </c>
      <c r="W19" s="86" t="e">
        <f>+V19/V10</f>
        <v>#DIV/0!</v>
      </c>
      <c r="X19" s="92">
        <f>X11*0</f>
        <v>0</v>
      </c>
      <c r="Y19" s="86" t="e">
        <f>+X19/X10</f>
        <v>#DIV/0!</v>
      </c>
      <c r="Z19" s="90">
        <f>SUM(X19,V19,T19,R19,P19,N19,L19,J19,H19,F19,D19,B19)</f>
        <v>0</v>
      </c>
      <c r="AA19" s="86" t="e">
        <f>+Z19/Z10</f>
        <v>#DIV/0!</v>
      </c>
    </row>
    <row r="20" spans="1:27" ht="24">
      <c r="A20" s="99" t="s">
        <v>133</v>
      </c>
      <c r="B20" s="100">
        <f>B10-B18</f>
        <v>0</v>
      </c>
      <c r="C20" s="86" t="e">
        <f>+B20/B12</f>
        <v>#DIV/0!</v>
      </c>
      <c r="D20" s="100">
        <f>D10-D18</f>
        <v>0</v>
      </c>
      <c r="E20" s="86" t="e">
        <f>+D20/D12</f>
        <v>#DIV/0!</v>
      </c>
      <c r="F20" s="100">
        <f>F10-F18</f>
        <v>0</v>
      </c>
      <c r="G20" s="86" t="e">
        <f>+F20/F12</f>
        <v>#DIV/0!</v>
      </c>
      <c r="H20" s="100">
        <f>H10-H18</f>
        <v>0</v>
      </c>
      <c r="I20" s="86" t="e">
        <f>+H20/H12</f>
        <v>#DIV/0!</v>
      </c>
      <c r="J20" s="100">
        <f>J10-J18</f>
        <v>0</v>
      </c>
      <c r="K20" s="86" t="e">
        <f>+J20/J12</f>
        <v>#DIV/0!</v>
      </c>
      <c r="L20" s="100">
        <f>L10-L18</f>
        <v>0</v>
      </c>
      <c r="M20" s="86" t="e">
        <f>+L20/L12</f>
        <v>#DIV/0!</v>
      </c>
      <c r="N20" s="100">
        <f>N10-N18</f>
        <v>0</v>
      </c>
      <c r="O20" s="86" t="e">
        <f>+N20/N12</f>
        <v>#DIV/0!</v>
      </c>
      <c r="P20" s="100">
        <f>P10-P18</f>
        <v>0</v>
      </c>
      <c r="Q20" s="86" t="e">
        <f>+P20/P12</f>
        <v>#DIV/0!</v>
      </c>
      <c r="R20" s="100">
        <f>R10-R18</f>
        <v>0</v>
      </c>
      <c r="S20" s="86" t="e">
        <f>+R20/R12</f>
        <v>#DIV/0!</v>
      </c>
      <c r="T20" s="100">
        <f>T10-T18</f>
        <v>0</v>
      </c>
      <c r="U20" s="86" t="e">
        <f>+T20/T12</f>
        <v>#DIV/0!</v>
      </c>
      <c r="V20" s="100">
        <f>V10-V18</f>
        <v>0</v>
      </c>
      <c r="W20" s="86" t="e">
        <f>+V20/V12</f>
        <v>#DIV/0!</v>
      </c>
      <c r="X20" s="100">
        <f>X10-X18</f>
        <v>0</v>
      </c>
      <c r="Y20" s="86" t="e">
        <f>+X20/X12</f>
        <v>#DIV/0!</v>
      </c>
      <c r="Z20" s="100">
        <f>Z10-Z18</f>
        <v>0</v>
      </c>
      <c r="AA20" s="86" t="e">
        <f>+Z20/Z12</f>
        <v>#DIV/0!</v>
      </c>
    </row>
    <row r="21" spans="1:27" ht="12.75">
      <c r="A21" s="95"/>
      <c r="B21" s="96"/>
      <c r="C21" s="97"/>
      <c r="D21" s="96"/>
      <c r="E21" s="97"/>
      <c r="F21" s="96"/>
      <c r="G21" s="97"/>
      <c r="H21" s="96"/>
      <c r="I21" s="97"/>
      <c r="J21" s="96"/>
      <c r="K21" s="97"/>
      <c r="L21" s="96"/>
      <c r="M21" s="97"/>
      <c r="N21" s="96"/>
      <c r="O21" s="97"/>
      <c r="P21" s="96"/>
      <c r="Q21" s="97"/>
      <c r="R21" s="96"/>
      <c r="S21" s="97"/>
      <c r="T21" s="96"/>
      <c r="U21" s="97"/>
      <c r="V21" s="96"/>
      <c r="W21" s="97"/>
      <c r="X21" s="96"/>
      <c r="Y21" s="97"/>
      <c r="Z21" s="96"/>
      <c r="AA21" s="97"/>
    </row>
    <row r="22" spans="1:27" ht="12.75">
      <c r="A22" s="83" t="s">
        <v>134</v>
      </c>
      <c r="B22" s="84"/>
      <c r="C22" s="98"/>
      <c r="D22" s="84"/>
      <c r="E22" s="98"/>
      <c r="F22" s="84"/>
      <c r="G22" s="98"/>
      <c r="H22" s="84"/>
      <c r="I22" s="98"/>
      <c r="J22" s="84"/>
      <c r="K22" s="98"/>
      <c r="L22" s="84"/>
      <c r="M22" s="98"/>
      <c r="N22" s="84"/>
      <c r="O22" s="98"/>
      <c r="P22" s="84"/>
      <c r="Q22" s="98"/>
      <c r="R22" s="84"/>
      <c r="S22" s="98"/>
      <c r="T22" s="84"/>
      <c r="U22" s="98"/>
      <c r="V22" s="84"/>
      <c r="W22" s="98"/>
      <c r="X22" s="84"/>
      <c r="Y22" s="98"/>
      <c r="Z22" s="84"/>
      <c r="AA22" s="98"/>
    </row>
    <row r="23" spans="1:27" ht="48">
      <c r="A23" s="91" t="s">
        <v>95</v>
      </c>
      <c r="B23" s="90">
        <f>'P&amp;L Yr.1'!B23</f>
        <v>0</v>
      </c>
      <c r="C23" s="86" t="e">
        <f>+B23/B10</f>
        <v>#DIV/0!</v>
      </c>
      <c r="D23" s="90">
        <f>'P&amp;L Yr.1'!D23</f>
        <v>0</v>
      </c>
      <c r="E23" s="86" t="e">
        <f>+D23/D10</f>
        <v>#DIV/0!</v>
      </c>
      <c r="F23" s="90">
        <f>'P&amp;L Yr.1'!F23</f>
        <v>0</v>
      </c>
      <c r="G23" s="86" t="e">
        <f>+F23/F10</f>
        <v>#DIV/0!</v>
      </c>
      <c r="H23" s="90">
        <f>'P&amp;L Yr.1'!H23</f>
        <v>0</v>
      </c>
      <c r="I23" s="86" t="e">
        <f>+H23/H10</f>
        <v>#DIV/0!</v>
      </c>
      <c r="J23" s="90">
        <f>'P&amp;L Yr.1'!J23</f>
        <v>0</v>
      </c>
      <c r="K23" s="86" t="e">
        <f>+J23/J10</f>
        <v>#DIV/0!</v>
      </c>
      <c r="L23" s="90">
        <f>'P&amp;L Yr.1'!L23</f>
        <v>0</v>
      </c>
      <c r="M23" s="86" t="e">
        <f>+L23/L10</f>
        <v>#DIV/0!</v>
      </c>
      <c r="N23" s="90">
        <f>'P&amp;L Yr.1'!N23</f>
        <v>0</v>
      </c>
      <c r="O23" s="86" t="e">
        <f>+N23/N10</f>
        <v>#DIV/0!</v>
      </c>
      <c r="P23" s="90">
        <f>'P&amp;L Yr.1'!P23</f>
        <v>0</v>
      </c>
      <c r="Q23" s="86" t="e">
        <f>+P23/P10</f>
        <v>#DIV/0!</v>
      </c>
      <c r="R23" s="90">
        <f>'P&amp;L Yr.1'!R23</f>
        <v>0</v>
      </c>
      <c r="S23" s="86" t="e">
        <f>+R23/R10</f>
        <v>#DIV/0!</v>
      </c>
      <c r="T23" s="90">
        <f>'P&amp;L Yr.1'!T23</f>
        <v>0</v>
      </c>
      <c r="U23" s="86" t="e">
        <f>+T23/T10</f>
        <v>#DIV/0!</v>
      </c>
      <c r="V23" s="90">
        <f>'P&amp;L Yr.1'!V23</f>
        <v>0</v>
      </c>
      <c r="W23" s="86" t="e">
        <f>+V23/V10</f>
        <v>#DIV/0!</v>
      </c>
      <c r="X23" s="90">
        <f>'P&amp;L Yr.1'!X23</f>
        <v>0</v>
      </c>
      <c r="Y23" s="86" t="e">
        <f>+X23/X10</f>
        <v>#DIV/0!</v>
      </c>
      <c r="Z23" s="90">
        <f aca="true" t="shared" si="1" ref="Z23:Z39">SUM(X23,V23,T23,R23,P23,N23,L23,J23,H23,F23,D23,B23)</f>
        <v>0</v>
      </c>
      <c r="AA23" s="86" t="e">
        <f>+Z23/Z10</f>
        <v>#DIV/0!</v>
      </c>
    </row>
    <row r="24" spans="1:27" ht="24">
      <c r="A24" s="91" t="s">
        <v>177</v>
      </c>
      <c r="B24" s="92">
        <f>'P&amp;L Yr.1'!B24</f>
        <v>0</v>
      </c>
      <c r="C24" s="86" t="e">
        <f>+B24/B10</f>
        <v>#DIV/0!</v>
      </c>
      <c r="D24" s="92">
        <f>'P&amp;L Yr.1'!D24</f>
        <v>0</v>
      </c>
      <c r="E24" s="86" t="e">
        <f>+D24/D10</f>
        <v>#DIV/0!</v>
      </c>
      <c r="F24" s="92">
        <f>'P&amp;L Yr.1'!F24</f>
        <v>0</v>
      </c>
      <c r="G24" s="86" t="e">
        <f>+F24/F10</f>
        <v>#DIV/0!</v>
      </c>
      <c r="H24" s="92">
        <f>'P&amp;L Yr.1'!H24</f>
        <v>0</v>
      </c>
      <c r="I24" s="86" t="e">
        <f>+H24/H10</f>
        <v>#DIV/0!</v>
      </c>
      <c r="J24" s="92">
        <f>'P&amp;L Yr.1'!J24</f>
        <v>0</v>
      </c>
      <c r="K24" s="86" t="e">
        <f>+J24/J10</f>
        <v>#DIV/0!</v>
      </c>
      <c r="L24" s="92">
        <f>'P&amp;L Yr.1'!L24</f>
        <v>0</v>
      </c>
      <c r="M24" s="86" t="e">
        <f>+L24/L10</f>
        <v>#DIV/0!</v>
      </c>
      <c r="N24" s="92">
        <f>'P&amp;L Yr.1'!N24</f>
        <v>0</v>
      </c>
      <c r="O24" s="86" t="e">
        <f>+N24/N10</f>
        <v>#DIV/0!</v>
      </c>
      <c r="P24" s="92">
        <f>'P&amp;L Yr.1'!P24</f>
        <v>0</v>
      </c>
      <c r="Q24" s="86" t="e">
        <f>+P24/P10</f>
        <v>#DIV/0!</v>
      </c>
      <c r="R24" s="92">
        <f>'P&amp;L Yr.1'!R24</f>
        <v>0</v>
      </c>
      <c r="S24" s="86" t="e">
        <f>+R24/R10</f>
        <v>#DIV/0!</v>
      </c>
      <c r="T24" s="92">
        <f>'P&amp;L Yr.1'!T24</f>
        <v>0</v>
      </c>
      <c r="U24" s="86" t="e">
        <f>+T24/T10</f>
        <v>#DIV/0!</v>
      </c>
      <c r="V24" s="92">
        <f>'P&amp;L Yr.1'!V24</f>
        <v>0</v>
      </c>
      <c r="W24" s="86" t="e">
        <f>+V24/V10</f>
        <v>#DIV/0!</v>
      </c>
      <c r="X24" s="92">
        <f>'P&amp;L Yr.1'!X24</f>
        <v>0</v>
      </c>
      <c r="Y24" s="86" t="e">
        <f>+X24/X10</f>
        <v>#DIV/0!</v>
      </c>
      <c r="Z24" s="90">
        <f t="shared" si="1"/>
        <v>0</v>
      </c>
      <c r="AA24" s="86" t="e">
        <f>+Z24/Z10</f>
        <v>#DIV/0!</v>
      </c>
    </row>
    <row r="25" spans="1:27" ht="36">
      <c r="A25" s="91" t="s">
        <v>96</v>
      </c>
      <c r="B25" s="92">
        <f>'P&amp;L Yr.1'!B25</f>
        <v>0</v>
      </c>
      <c r="C25" s="86" t="e">
        <f>+B25/B10</f>
        <v>#DIV/0!</v>
      </c>
      <c r="D25" s="92">
        <f>'P&amp;L Yr.1'!D25</f>
        <v>0</v>
      </c>
      <c r="E25" s="86" t="e">
        <f>+D25/D10</f>
        <v>#DIV/0!</v>
      </c>
      <c r="F25" s="92">
        <f>'P&amp;L Yr.1'!F25</f>
        <v>0</v>
      </c>
      <c r="G25" s="86" t="e">
        <f>+F25/F10</f>
        <v>#DIV/0!</v>
      </c>
      <c r="H25" s="92">
        <f>'P&amp;L Yr.1'!H25</f>
        <v>0</v>
      </c>
      <c r="I25" s="86" t="e">
        <f>+H25/H10</f>
        <v>#DIV/0!</v>
      </c>
      <c r="J25" s="92">
        <f>'P&amp;L Yr.1'!J25</f>
        <v>0</v>
      </c>
      <c r="K25" s="86" t="e">
        <f>+J25/J10</f>
        <v>#DIV/0!</v>
      </c>
      <c r="L25" s="92">
        <f>'P&amp;L Yr.1'!L25</f>
        <v>0</v>
      </c>
      <c r="M25" s="86" t="e">
        <f>+L25/L10</f>
        <v>#DIV/0!</v>
      </c>
      <c r="N25" s="92">
        <f>'P&amp;L Yr.1'!N25</f>
        <v>0</v>
      </c>
      <c r="O25" s="86" t="e">
        <f>+N25/N10</f>
        <v>#DIV/0!</v>
      </c>
      <c r="P25" s="92">
        <f>'P&amp;L Yr.1'!P25</f>
        <v>0</v>
      </c>
      <c r="Q25" s="86" t="e">
        <f>+P25/P10</f>
        <v>#DIV/0!</v>
      </c>
      <c r="R25" s="92">
        <f>'P&amp;L Yr.1'!R25</f>
        <v>0</v>
      </c>
      <c r="S25" s="86" t="e">
        <f>+R25/R10</f>
        <v>#DIV/0!</v>
      </c>
      <c r="T25" s="92">
        <f>'P&amp;L Yr.1'!T25</f>
        <v>0</v>
      </c>
      <c r="U25" s="86" t="e">
        <f>+T25/T10</f>
        <v>#DIV/0!</v>
      </c>
      <c r="V25" s="92">
        <f>'P&amp;L Yr.1'!V25</f>
        <v>0</v>
      </c>
      <c r="W25" s="86" t="e">
        <f>+V25/V10</f>
        <v>#DIV/0!</v>
      </c>
      <c r="X25" s="92">
        <f>'P&amp;L Yr.1'!X25</f>
        <v>0</v>
      </c>
      <c r="Y25" s="86" t="e">
        <f>+X25/X10</f>
        <v>#DIV/0!</v>
      </c>
      <c r="Z25" s="90">
        <f t="shared" si="1"/>
        <v>0</v>
      </c>
      <c r="AA25" s="86" t="e">
        <f>+Z25/Z10</f>
        <v>#DIV/0!</v>
      </c>
    </row>
    <row r="26" spans="1:27" ht="36">
      <c r="A26" s="91" t="s">
        <v>97</v>
      </c>
      <c r="B26" s="92">
        <f>'P&amp;L Yr.1'!B26</f>
        <v>0</v>
      </c>
      <c r="C26" s="86" t="e">
        <f>+B26/B10</f>
        <v>#DIV/0!</v>
      </c>
      <c r="D26" s="92">
        <f>'P&amp;L Yr.1'!D26</f>
        <v>0</v>
      </c>
      <c r="E26" s="86" t="e">
        <f>+D26/D10</f>
        <v>#DIV/0!</v>
      </c>
      <c r="F26" s="92">
        <f>'P&amp;L Yr.1'!F26</f>
        <v>0</v>
      </c>
      <c r="G26" s="86" t="e">
        <f>+F26/F10</f>
        <v>#DIV/0!</v>
      </c>
      <c r="H26" s="92">
        <f>'P&amp;L Yr.1'!H26</f>
        <v>0</v>
      </c>
      <c r="I26" s="86" t="e">
        <f>+H26/H10</f>
        <v>#DIV/0!</v>
      </c>
      <c r="J26" s="92">
        <f>'P&amp;L Yr.1'!J26</f>
        <v>0</v>
      </c>
      <c r="K26" s="86" t="e">
        <f>+J26/J10</f>
        <v>#DIV/0!</v>
      </c>
      <c r="L26" s="92">
        <f>'P&amp;L Yr.1'!L26</f>
        <v>0</v>
      </c>
      <c r="M26" s="86" t="e">
        <f>+L26/L10</f>
        <v>#DIV/0!</v>
      </c>
      <c r="N26" s="92">
        <f>'P&amp;L Yr.1'!N26</f>
        <v>0</v>
      </c>
      <c r="O26" s="86" t="e">
        <f>+N26/N10</f>
        <v>#DIV/0!</v>
      </c>
      <c r="P26" s="92">
        <f>'P&amp;L Yr.1'!P26</f>
        <v>0</v>
      </c>
      <c r="Q26" s="86" t="e">
        <f>+P26/P10</f>
        <v>#DIV/0!</v>
      </c>
      <c r="R26" s="92">
        <f>'P&amp;L Yr.1'!R26</f>
        <v>0</v>
      </c>
      <c r="S26" s="86" t="e">
        <f>+R26/R10</f>
        <v>#DIV/0!</v>
      </c>
      <c r="T26" s="92">
        <f>'P&amp;L Yr.1'!T26</f>
        <v>0</v>
      </c>
      <c r="U26" s="86" t="e">
        <f>+T26/T10</f>
        <v>#DIV/0!</v>
      </c>
      <c r="V26" s="92">
        <f>'P&amp;L Yr.1'!V26</f>
        <v>0</v>
      </c>
      <c r="W26" s="86" t="e">
        <f>+V26/V10</f>
        <v>#DIV/0!</v>
      </c>
      <c r="X26" s="92">
        <f>'P&amp;L Yr.1'!X26</f>
        <v>0</v>
      </c>
      <c r="Y26" s="86" t="e">
        <f>+X26/X10</f>
        <v>#DIV/0!</v>
      </c>
      <c r="Z26" s="90">
        <f t="shared" si="1"/>
        <v>0</v>
      </c>
      <c r="AA26" s="86" t="e">
        <f>+Z26/Z10</f>
        <v>#DIV/0!</v>
      </c>
    </row>
    <row r="27" spans="1:27" ht="12.75">
      <c r="A27" s="135" t="s">
        <v>48</v>
      </c>
      <c r="B27" s="92">
        <f>'P&amp;L Yr.1'!B27</f>
        <v>0</v>
      </c>
      <c r="C27" s="86" t="e">
        <f>+B27/B10</f>
        <v>#DIV/0!</v>
      </c>
      <c r="D27" s="92">
        <f>'P&amp;L Yr.1'!D27</f>
        <v>0</v>
      </c>
      <c r="E27" s="86" t="e">
        <f>+D27/D10</f>
        <v>#DIV/0!</v>
      </c>
      <c r="F27" s="92">
        <f>'P&amp;L Yr.1'!F27</f>
        <v>0</v>
      </c>
      <c r="G27" s="86" t="e">
        <f>+F27/F10</f>
        <v>#DIV/0!</v>
      </c>
      <c r="H27" s="92">
        <f>'P&amp;L Yr.1'!H27</f>
        <v>0</v>
      </c>
      <c r="I27" s="86" t="e">
        <f>+H27/H10</f>
        <v>#DIV/0!</v>
      </c>
      <c r="J27" s="92">
        <f>'P&amp;L Yr.1'!J27</f>
        <v>0</v>
      </c>
      <c r="K27" s="86" t="e">
        <f>+J27/J10</f>
        <v>#DIV/0!</v>
      </c>
      <c r="L27" s="92">
        <f>'P&amp;L Yr.1'!L27</f>
        <v>0</v>
      </c>
      <c r="M27" s="86" t="e">
        <f>+L27/L10</f>
        <v>#DIV/0!</v>
      </c>
      <c r="N27" s="92">
        <f>'P&amp;L Yr.1'!N27</f>
        <v>0</v>
      </c>
      <c r="O27" s="86" t="e">
        <f>+N27/N10</f>
        <v>#DIV/0!</v>
      </c>
      <c r="P27" s="92">
        <f>'P&amp;L Yr.1'!P27</f>
        <v>0</v>
      </c>
      <c r="Q27" s="86" t="e">
        <f>+P27/P10</f>
        <v>#DIV/0!</v>
      </c>
      <c r="R27" s="92">
        <f>'P&amp;L Yr.1'!R27</f>
        <v>0</v>
      </c>
      <c r="S27" s="86" t="e">
        <f>+R27/R10</f>
        <v>#DIV/0!</v>
      </c>
      <c r="T27" s="92">
        <f>'P&amp;L Yr.1'!T27</f>
        <v>0</v>
      </c>
      <c r="U27" s="86" t="e">
        <f>+T27/T10</f>
        <v>#DIV/0!</v>
      </c>
      <c r="V27" s="92">
        <f>'P&amp;L Yr.1'!V27</f>
        <v>0</v>
      </c>
      <c r="W27" s="86" t="e">
        <f>+V27/V10</f>
        <v>#DIV/0!</v>
      </c>
      <c r="X27" s="92">
        <f>'P&amp;L Yr.1'!X27</f>
        <v>0</v>
      </c>
      <c r="Y27" s="86" t="e">
        <f>+X27/X10</f>
        <v>#DIV/0!</v>
      </c>
      <c r="Z27" s="90">
        <f t="shared" si="1"/>
        <v>0</v>
      </c>
      <c r="AA27" s="86" t="e">
        <f>+Z27/Z10</f>
        <v>#DIV/0!</v>
      </c>
    </row>
    <row r="28" spans="1:27" ht="36">
      <c r="A28" s="91" t="s">
        <v>98</v>
      </c>
      <c r="B28" s="92">
        <f>'P&amp;L Yr.1'!B28</f>
        <v>0</v>
      </c>
      <c r="C28" s="86" t="e">
        <f>+B28/B10</f>
        <v>#DIV/0!</v>
      </c>
      <c r="D28" s="92">
        <f>'P&amp;L Yr.1'!D28</f>
        <v>0</v>
      </c>
      <c r="E28" s="86" t="e">
        <f>+D28/D10</f>
        <v>#DIV/0!</v>
      </c>
      <c r="F28" s="92">
        <f>'P&amp;L Yr.1'!F28</f>
        <v>0</v>
      </c>
      <c r="G28" s="86" t="e">
        <f>+F28/F10</f>
        <v>#DIV/0!</v>
      </c>
      <c r="H28" s="92">
        <f>'P&amp;L Yr.1'!H28</f>
        <v>0</v>
      </c>
      <c r="I28" s="86" t="e">
        <f>+H28/H10</f>
        <v>#DIV/0!</v>
      </c>
      <c r="J28" s="92">
        <f>'P&amp;L Yr.1'!J28</f>
        <v>0</v>
      </c>
      <c r="K28" s="86" t="e">
        <f>+J28/J10</f>
        <v>#DIV/0!</v>
      </c>
      <c r="L28" s="92">
        <f>'P&amp;L Yr.1'!L28</f>
        <v>0</v>
      </c>
      <c r="M28" s="86" t="e">
        <f>+L28/L10</f>
        <v>#DIV/0!</v>
      </c>
      <c r="N28" s="92">
        <f>'P&amp;L Yr.1'!N28</f>
        <v>0</v>
      </c>
      <c r="O28" s="86" t="e">
        <f>+N28/N10</f>
        <v>#DIV/0!</v>
      </c>
      <c r="P28" s="92">
        <f>'P&amp;L Yr.1'!P28</f>
        <v>0</v>
      </c>
      <c r="Q28" s="86" t="e">
        <f>+P28/P10</f>
        <v>#DIV/0!</v>
      </c>
      <c r="R28" s="92">
        <f>'P&amp;L Yr.1'!R28</f>
        <v>0</v>
      </c>
      <c r="S28" s="86" t="e">
        <f>+R28/R10</f>
        <v>#DIV/0!</v>
      </c>
      <c r="T28" s="92">
        <f>'P&amp;L Yr.1'!T28</f>
        <v>0</v>
      </c>
      <c r="U28" s="86" t="e">
        <f>+T28/T10</f>
        <v>#DIV/0!</v>
      </c>
      <c r="V28" s="92">
        <f>'P&amp;L Yr.1'!V28</f>
        <v>0</v>
      </c>
      <c r="W28" s="86" t="e">
        <f>+V28/V10</f>
        <v>#DIV/0!</v>
      </c>
      <c r="X28" s="92">
        <f>'P&amp;L Yr.1'!X28</f>
        <v>0</v>
      </c>
      <c r="Y28" s="86" t="e">
        <f>+X28/X10</f>
        <v>#DIV/0!</v>
      </c>
      <c r="Z28" s="90">
        <f t="shared" si="1"/>
        <v>0</v>
      </c>
      <c r="AA28" s="86" t="e">
        <f>+Z28/Z10</f>
        <v>#DIV/0!</v>
      </c>
    </row>
    <row r="29" spans="1:27" ht="24">
      <c r="A29" s="91" t="s">
        <v>99</v>
      </c>
      <c r="B29" s="92">
        <f>'P&amp;L Yr.1'!B29</f>
        <v>0</v>
      </c>
      <c r="C29" s="86" t="e">
        <f>+B29/B10</f>
        <v>#DIV/0!</v>
      </c>
      <c r="D29" s="92">
        <f>'P&amp;L Yr.1'!D29</f>
        <v>0</v>
      </c>
      <c r="E29" s="86" t="e">
        <f>+D29/D10</f>
        <v>#DIV/0!</v>
      </c>
      <c r="F29" s="92">
        <f>'P&amp;L Yr.1'!F29</f>
        <v>0</v>
      </c>
      <c r="G29" s="86" t="e">
        <f>+F29/F10</f>
        <v>#DIV/0!</v>
      </c>
      <c r="H29" s="92">
        <f>'P&amp;L Yr.1'!H29</f>
        <v>0</v>
      </c>
      <c r="I29" s="86" t="e">
        <f>+H29/H10</f>
        <v>#DIV/0!</v>
      </c>
      <c r="J29" s="92">
        <f>'P&amp;L Yr.1'!J29</f>
        <v>0</v>
      </c>
      <c r="K29" s="86" t="e">
        <f>+J29/J10</f>
        <v>#DIV/0!</v>
      </c>
      <c r="L29" s="92">
        <f>'P&amp;L Yr.1'!L29</f>
        <v>0</v>
      </c>
      <c r="M29" s="86" t="e">
        <f>+L29/L10</f>
        <v>#DIV/0!</v>
      </c>
      <c r="N29" s="92">
        <f>'P&amp;L Yr.1'!N29</f>
        <v>0</v>
      </c>
      <c r="O29" s="86" t="e">
        <f>+N29/N10</f>
        <v>#DIV/0!</v>
      </c>
      <c r="P29" s="92">
        <f>'P&amp;L Yr.1'!P29</f>
        <v>0</v>
      </c>
      <c r="Q29" s="86" t="e">
        <f>+P29/P10</f>
        <v>#DIV/0!</v>
      </c>
      <c r="R29" s="92">
        <f>'P&amp;L Yr.1'!R29</f>
        <v>0</v>
      </c>
      <c r="S29" s="86" t="e">
        <f>+R29/R10</f>
        <v>#DIV/0!</v>
      </c>
      <c r="T29" s="92">
        <f>'P&amp;L Yr.1'!T29</f>
        <v>0</v>
      </c>
      <c r="U29" s="86" t="e">
        <f>+T29/T10</f>
        <v>#DIV/0!</v>
      </c>
      <c r="V29" s="92">
        <f>'P&amp;L Yr.1'!V29</f>
        <v>0</v>
      </c>
      <c r="W29" s="86" t="e">
        <f>+V29/V10</f>
        <v>#DIV/0!</v>
      </c>
      <c r="X29" s="92">
        <f>'P&amp;L Yr.1'!X29</f>
        <v>0</v>
      </c>
      <c r="Y29" s="86" t="e">
        <f>+X29/X10</f>
        <v>#DIV/0!</v>
      </c>
      <c r="Z29" s="90">
        <f t="shared" si="1"/>
        <v>0</v>
      </c>
      <c r="AA29" s="86" t="e">
        <f>+Z29/Z10</f>
        <v>#DIV/0!</v>
      </c>
    </row>
    <row r="30" spans="1:27" ht="12.75">
      <c r="A30" s="91" t="s">
        <v>176</v>
      </c>
      <c r="B30" s="92">
        <f>'P&amp;L Yr.1'!B30</f>
        <v>0</v>
      </c>
      <c r="C30" s="86" t="e">
        <f>+B30/B10</f>
        <v>#DIV/0!</v>
      </c>
      <c r="D30" s="92">
        <f>'P&amp;L Yr.1'!D30</f>
        <v>0</v>
      </c>
      <c r="E30" s="86" t="e">
        <f>+D30/D10</f>
        <v>#DIV/0!</v>
      </c>
      <c r="F30" s="92">
        <f>'P&amp;L Yr.1'!F30</f>
        <v>0</v>
      </c>
      <c r="G30" s="86" t="e">
        <f>+F30/F10</f>
        <v>#DIV/0!</v>
      </c>
      <c r="H30" s="92">
        <f>'P&amp;L Yr.1'!H30</f>
        <v>0</v>
      </c>
      <c r="I30" s="86" t="e">
        <f>+H30/H10</f>
        <v>#DIV/0!</v>
      </c>
      <c r="J30" s="92">
        <f>'P&amp;L Yr.1'!J30</f>
        <v>0</v>
      </c>
      <c r="K30" s="86" t="e">
        <f>+J30/J10</f>
        <v>#DIV/0!</v>
      </c>
      <c r="L30" s="92">
        <f>'P&amp;L Yr.1'!L30</f>
        <v>0</v>
      </c>
      <c r="M30" s="86" t="e">
        <f>+L30/L10</f>
        <v>#DIV/0!</v>
      </c>
      <c r="N30" s="92">
        <f>'P&amp;L Yr.1'!N30</f>
        <v>0</v>
      </c>
      <c r="O30" s="86" t="e">
        <f>+N30/N10</f>
        <v>#DIV/0!</v>
      </c>
      <c r="P30" s="92">
        <f>'P&amp;L Yr.1'!P30</f>
        <v>0</v>
      </c>
      <c r="Q30" s="86" t="e">
        <f>+P30/P10</f>
        <v>#DIV/0!</v>
      </c>
      <c r="R30" s="92">
        <f>'P&amp;L Yr.1'!R30</f>
        <v>0</v>
      </c>
      <c r="S30" s="86" t="e">
        <f>+R30/R10</f>
        <v>#DIV/0!</v>
      </c>
      <c r="T30" s="92">
        <f>'P&amp;L Yr.1'!T30</f>
        <v>0</v>
      </c>
      <c r="U30" s="86" t="e">
        <f>+T30/T10</f>
        <v>#DIV/0!</v>
      </c>
      <c r="V30" s="92">
        <f>'P&amp;L Yr.1'!V30</f>
        <v>0</v>
      </c>
      <c r="W30" s="86" t="e">
        <f>+V30/V10</f>
        <v>#DIV/0!</v>
      </c>
      <c r="X30" s="92">
        <f>'P&amp;L Yr.1'!X30</f>
        <v>0</v>
      </c>
      <c r="Y30" s="86" t="e">
        <f>+X30/X10</f>
        <v>#DIV/0!</v>
      </c>
      <c r="Z30" s="90">
        <f t="shared" si="1"/>
        <v>0</v>
      </c>
      <c r="AA30" s="86" t="e">
        <f>+Z30/Z10</f>
        <v>#DIV/0!</v>
      </c>
    </row>
    <row r="31" spans="1:27" ht="12.75">
      <c r="A31" s="91" t="s">
        <v>100</v>
      </c>
      <c r="B31" s="92">
        <f>'P&amp;L Yr.1'!B31</f>
        <v>0</v>
      </c>
      <c r="C31" s="86" t="e">
        <f>+B31/B10</f>
        <v>#DIV/0!</v>
      </c>
      <c r="D31" s="92">
        <f>'P&amp;L Yr.1'!D31</f>
        <v>0</v>
      </c>
      <c r="E31" s="86" t="e">
        <f>+D31/D10</f>
        <v>#DIV/0!</v>
      </c>
      <c r="F31" s="92">
        <f>'P&amp;L Yr.1'!F31</f>
        <v>0</v>
      </c>
      <c r="G31" s="86" t="e">
        <f>+F31/F10</f>
        <v>#DIV/0!</v>
      </c>
      <c r="H31" s="92">
        <f>'P&amp;L Yr.1'!H31</f>
        <v>0</v>
      </c>
      <c r="I31" s="86" t="e">
        <f>+H31/H10</f>
        <v>#DIV/0!</v>
      </c>
      <c r="J31" s="92">
        <f>'P&amp;L Yr.1'!J31</f>
        <v>0</v>
      </c>
      <c r="K31" s="86" t="e">
        <f>+J31/J10</f>
        <v>#DIV/0!</v>
      </c>
      <c r="L31" s="92">
        <f>'P&amp;L Yr.1'!L31</f>
        <v>0</v>
      </c>
      <c r="M31" s="86" t="e">
        <f>+L31/L10</f>
        <v>#DIV/0!</v>
      </c>
      <c r="N31" s="92">
        <f>'P&amp;L Yr.1'!N31</f>
        <v>0</v>
      </c>
      <c r="O31" s="86" t="e">
        <f>+N31/N10</f>
        <v>#DIV/0!</v>
      </c>
      <c r="P31" s="92">
        <f>'P&amp;L Yr.1'!P31</f>
        <v>0</v>
      </c>
      <c r="Q31" s="86" t="e">
        <f>+P31/P10</f>
        <v>#DIV/0!</v>
      </c>
      <c r="R31" s="92">
        <f>'P&amp;L Yr.1'!R31</f>
        <v>0</v>
      </c>
      <c r="S31" s="86" t="e">
        <f>+R31/R10</f>
        <v>#DIV/0!</v>
      </c>
      <c r="T31" s="92">
        <f>'P&amp;L Yr.1'!T31</f>
        <v>0</v>
      </c>
      <c r="U31" s="86" t="e">
        <f>+T31/T10</f>
        <v>#DIV/0!</v>
      </c>
      <c r="V31" s="92">
        <f>'P&amp;L Yr.1'!V31</f>
        <v>0</v>
      </c>
      <c r="W31" s="86" t="e">
        <f>+V31/V10</f>
        <v>#DIV/0!</v>
      </c>
      <c r="X31" s="92">
        <f>'P&amp;L Yr.1'!X31</f>
        <v>0</v>
      </c>
      <c r="Y31" s="86" t="e">
        <f>+X31/X10</f>
        <v>#DIV/0!</v>
      </c>
      <c r="Z31" s="90">
        <f t="shared" si="1"/>
        <v>0</v>
      </c>
      <c r="AA31" s="86" t="e">
        <f>+Z31/Z10</f>
        <v>#DIV/0!</v>
      </c>
    </row>
    <row r="32" spans="1:27" ht="12.75">
      <c r="A32" s="91" t="s">
        <v>101</v>
      </c>
      <c r="B32" s="92">
        <f>'P&amp;L Yr.1'!B32</f>
        <v>0</v>
      </c>
      <c r="C32" s="86" t="e">
        <f>+B32/B10</f>
        <v>#DIV/0!</v>
      </c>
      <c r="D32" s="92">
        <f>'P&amp;L Yr.1'!D32</f>
        <v>0</v>
      </c>
      <c r="E32" s="86" t="e">
        <f>+D32/D10</f>
        <v>#DIV/0!</v>
      </c>
      <c r="F32" s="92">
        <f>'P&amp;L Yr.1'!F32</f>
        <v>0</v>
      </c>
      <c r="G32" s="86" t="e">
        <f>+F32/F10</f>
        <v>#DIV/0!</v>
      </c>
      <c r="H32" s="92">
        <f>'P&amp;L Yr.1'!H32</f>
        <v>0</v>
      </c>
      <c r="I32" s="86" t="e">
        <f>+H32/H10</f>
        <v>#DIV/0!</v>
      </c>
      <c r="J32" s="92">
        <f>'P&amp;L Yr.1'!J32</f>
        <v>0</v>
      </c>
      <c r="K32" s="86" t="e">
        <f>+J32/J10</f>
        <v>#DIV/0!</v>
      </c>
      <c r="L32" s="92">
        <f>'P&amp;L Yr.1'!L32</f>
        <v>0</v>
      </c>
      <c r="M32" s="86" t="e">
        <f>+L32/L10</f>
        <v>#DIV/0!</v>
      </c>
      <c r="N32" s="92">
        <f>'P&amp;L Yr.1'!N32</f>
        <v>0</v>
      </c>
      <c r="O32" s="86" t="e">
        <f>+N32/N10</f>
        <v>#DIV/0!</v>
      </c>
      <c r="P32" s="92">
        <f>'P&amp;L Yr.1'!P32</f>
        <v>0</v>
      </c>
      <c r="Q32" s="86" t="e">
        <f>+P32/P10</f>
        <v>#DIV/0!</v>
      </c>
      <c r="R32" s="92">
        <f>'P&amp;L Yr.1'!R32</f>
        <v>0</v>
      </c>
      <c r="S32" s="86" t="e">
        <f>+R32/R10</f>
        <v>#DIV/0!</v>
      </c>
      <c r="T32" s="92">
        <f>'P&amp;L Yr.1'!T32</f>
        <v>0</v>
      </c>
      <c r="U32" s="86" t="e">
        <f>+T32/T10</f>
        <v>#DIV/0!</v>
      </c>
      <c r="V32" s="92">
        <f>'P&amp;L Yr.1'!V32</f>
        <v>0</v>
      </c>
      <c r="W32" s="86" t="e">
        <f>+V32/V10</f>
        <v>#DIV/0!</v>
      </c>
      <c r="X32" s="92">
        <f>'P&amp;L Yr.1'!X32</f>
        <v>0</v>
      </c>
      <c r="Y32" s="86" t="e">
        <f>+X32/X10</f>
        <v>#DIV/0!</v>
      </c>
      <c r="Z32" s="90">
        <f t="shared" si="1"/>
        <v>0</v>
      </c>
      <c r="AA32" s="86" t="e">
        <f>+Z32/Z10</f>
        <v>#DIV/0!</v>
      </c>
    </row>
    <row r="33" spans="1:27" ht="12.75">
      <c r="A33" s="91" t="s">
        <v>102</v>
      </c>
      <c r="B33" s="92">
        <f>'P&amp;L Yr.1'!B33</f>
        <v>0</v>
      </c>
      <c r="C33" s="86" t="e">
        <f>+B33/B10</f>
        <v>#DIV/0!</v>
      </c>
      <c r="D33" s="92">
        <f>'P&amp;L Yr.1'!D33</f>
        <v>0</v>
      </c>
      <c r="E33" s="86" t="e">
        <f>+D33/D10</f>
        <v>#DIV/0!</v>
      </c>
      <c r="F33" s="92">
        <f>'P&amp;L Yr.1'!F33</f>
        <v>0</v>
      </c>
      <c r="G33" s="86" t="e">
        <f>+F33/F10</f>
        <v>#DIV/0!</v>
      </c>
      <c r="H33" s="92">
        <f>'P&amp;L Yr.1'!H33</f>
        <v>0</v>
      </c>
      <c r="I33" s="86" t="e">
        <f>+H33/H10</f>
        <v>#DIV/0!</v>
      </c>
      <c r="J33" s="92">
        <f>'P&amp;L Yr.1'!J33</f>
        <v>0</v>
      </c>
      <c r="K33" s="86" t="e">
        <f>+J33/J10</f>
        <v>#DIV/0!</v>
      </c>
      <c r="L33" s="92">
        <f>'P&amp;L Yr.1'!L33</f>
        <v>0</v>
      </c>
      <c r="M33" s="86" t="e">
        <f>+L33/L10</f>
        <v>#DIV/0!</v>
      </c>
      <c r="N33" s="92">
        <f>'P&amp;L Yr.1'!N33</f>
        <v>0</v>
      </c>
      <c r="O33" s="86" t="e">
        <f>+N33/N10</f>
        <v>#DIV/0!</v>
      </c>
      <c r="P33" s="92">
        <f>'P&amp;L Yr.1'!P33</f>
        <v>0</v>
      </c>
      <c r="Q33" s="86" t="e">
        <f>+P33/P10</f>
        <v>#DIV/0!</v>
      </c>
      <c r="R33" s="92">
        <f>'P&amp;L Yr.1'!R33</f>
        <v>0</v>
      </c>
      <c r="S33" s="86" t="e">
        <f>+R33/R10</f>
        <v>#DIV/0!</v>
      </c>
      <c r="T33" s="92">
        <f>'P&amp;L Yr.1'!T33</f>
        <v>0</v>
      </c>
      <c r="U33" s="86" t="e">
        <f>+T33/T10</f>
        <v>#DIV/0!</v>
      </c>
      <c r="V33" s="92">
        <f>'P&amp;L Yr.1'!V33</f>
        <v>0</v>
      </c>
      <c r="W33" s="86" t="e">
        <f>+V33/V10</f>
        <v>#DIV/0!</v>
      </c>
      <c r="X33" s="92">
        <f>'P&amp;L Yr.1'!X33</f>
        <v>0</v>
      </c>
      <c r="Y33" s="86" t="e">
        <f>+X33/X10</f>
        <v>#DIV/0!</v>
      </c>
      <c r="Z33" s="90">
        <f t="shared" si="1"/>
        <v>0</v>
      </c>
      <c r="AA33" s="86" t="e">
        <f>+Z33/Z10</f>
        <v>#DIV/0!</v>
      </c>
    </row>
    <row r="34" spans="1:27" ht="48">
      <c r="A34" s="91" t="s">
        <v>103</v>
      </c>
      <c r="B34" s="92">
        <f>'P&amp;L Yr.1'!B34</f>
        <v>0</v>
      </c>
      <c r="C34" s="86" t="e">
        <f>+B34/B10</f>
        <v>#DIV/0!</v>
      </c>
      <c r="D34" s="92">
        <f>'P&amp;L Yr.1'!D34</f>
        <v>0</v>
      </c>
      <c r="E34" s="86" t="e">
        <f>+D34/D10</f>
        <v>#DIV/0!</v>
      </c>
      <c r="F34" s="92">
        <f>'P&amp;L Yr.1'!F34</f>
        <v>0</v>
      </c>
      <c r="G34" s="86" t="e">
        <f>+F34/F10</f>
        <v>#DIV/0!</v>
      </c>
      <c r="H34" s="92">
        <f>'P&amp;L Yr.1'!H34</f>
        <v>0</v>
      </c>
      <c r="I34" s="86" t="e">
        <f>+H34/H10</f>
        <v>#DIV/0!</v>
      </c>
      <c r="J34" s="92">
        <f>'P&amp;L Yr.1'!J34</f>
        <v>0</v>
      </c>
      <c r="K34" s="86" t="e">
        <f>+J34/J10</f>
        <v>#DIV/0!</v>
      </c>
      <c r="L34" s="92">
        <f>'P&amp;L Yr.1'!L34</f>
        <v>0</v>
      </c>
      <c r="M34" s="86" t="e">
        <f>+L34/L10</f>
        <v>#DIV/0!</v>
      </c>
      <c r="N34" s="92">
        <f>'P&amp;L Yr.1'!N34</f>
        <v>0</v>
      </c>
      <c r="O34" s="86" t="e">
        <f>+N34/N10</f>
        <v>#DIV/0!</v>
      </c>
      <c r="P34" s="92">
        <f>'P&amp;L Yr.1'!P34</f>
        <v>0</v>
      </c>
      <c r="Q34" s="86" t="e">
        <f>+P34/P10</f>
        <v>#DIV/0!</v>
      </c>
      <c r="R34" s="92">
        <f>'P&amp;L Yr.1'!R34</f>
        <v>0</v>
      </c>
      <c r="S34" s="86" t="e">
        <f>+R34/R10</f>
        <v>#DIV/0!</v>
      </c>
      <c r="T34" s="92">
        <f>'P&amp;L Yr.1'!T34</f>
        <v>0</v>
      </c>
      <c r="U34" s="86" t="e">
        <f>+T34/T10</f>
        <v>#DIV/0!</v>
      </c>
      <c r="V34" s="92">
        <f>'P&amp;L Yr.1'!V34</f>
        <v>0</v>
      </c>
      <c r="W34" s="86" t="e">
        <f>+V34/V10</f>
        <v>#DIV/0!</v>
      </c>
      <c r="X34" s="92">
        <f>'P&amp;L Yr.1'!X34</f>
        <v>0</v>
      </c>
      <c r="Y34" s="86" t="e">
        <f>+X34/X10</f>
        <v>#DIV/0!</v>
      </c>
      <c r="Z34" s="90">
        <f t="shared" si="1"/>
        <v>0</v>
      </c>
      <c r="AA34" s="86" t="e">
        <f>+Z34/Z10</f>
        <v>#DIV/0!</v>
      </c>
    </row>
    <row r="35" spans="1:27" ht="48">
      <c r="A35" s="91" t="s">
        <v>172</v>
      </c>
      <c r="B35" s="92">
        <f>'P&amp;L Yr.1'!B35</f>
        <v>0</v>
      </c>
      <c r="C35" s="86" t="e">
        <f>+B35/B10</f>
        <v>#DIV/0!</v>
      </c>
      <c r="D35" s="92">
        <f>'P&amp;L Yr.1'!D35</f>
        <v>0</v>
      </c>
      <c r="E35" s="86" t="e">
        <f>+D35/D10</f>
        <v>#DIV/0!</v>
      </c>
      <c r="F35" s="92">
        <f>'P&amp;L Yr.1'!F35</f>
        <v>0</v>
      </c>
      <c r="G35" s="86" t="e">
        <f>+F35/F10</f>
        <v>#DIV/0!</v>
      </c>
      <c r="H35" s="92">
        <f>'P&amp;L Yr.1'!H35</f>
        <v>0</v>
      </c>
      <c r="I35" s="86" t="e">
        <f>+H35/H10</f>
        <v>#DIV/0!</v>
      </c>
      <c r="J35" s="92">
        <f>'P&amp;L Yr.1'!J35</f>
        <v>0</v>
      </c>
      <c r="K35" s="86" t="e">
        <f>+J35/J10</f>
        <v>#DIV/0!</v>
      </c>
      <c r="L35" s="92">
        <f>'P&amp;L Yr.1'!L35</f>
        <v>0</v>
      </c>
      <c r="M35" s="86" t="e">
        <f>+L35/L10</f>
        <v>#DIV/0!</v>
      </c>
      <c r="N35" s="92">
        <f>'P&amp;L Yr.1'!N35</f>
        <v>0</v>
      </c>
      <c r="O35" s="86" t="e">
        <f>+N35/N10</f>
        <v>#DIV/0!</v>
      </c>
      <c r="P35" s="92">
        <f>'P&amp;L Yr.1'!P35</f>
        <v>0</v>
      </c>
      <c r="Q35" s="86" t="e">
        <f>+P35/P10</f>
        <v>#DIV/0!</v>
      </c>
      <c r="R35" s="92">
        <f>'P&amp;L Yr.1'!R35</f>
        <v>0</v>
      </c>
      <c r="S35" s="86" t="e">
        <f>+R35/R10</f>
        <v>#DIV/0!</v>
      </c>
      <c r="T35" s="92">
        <f>'P&amp;L Yr.1'!T35</f>
        <v>0</v>
      </c>
      <c r="U35" s="86" t="e">
        <f>+T35/T10</f>
        <v>#DIV/0!</v>
      </c>
      <c r="V35" s="92">
        <f>'P&amp;L Yr.1'!V35</f>
        <v>0</v>
      </c>
      <c r="W35" s="86" t="e">
        <f>+V35/V10</f>
        <v>#DIV/0!</v>
      </c>
      <c r="X35" s="92">
        <f>'P&amp;L Yr.1'!X35</f>
        <v>0</v>
      </c>
      <c r="Y35" s="86" t="e">
        <f>+X35/X10</f>
        <v>#DIV/0!</v>
      </c>
      <c r="Z35" s="90">
        <f t="shared" si="1"/>
        <v>0</v>
      </c>
      <c r="AA35" s="86" t="e">
        <f>+Z35/Z10</f>
        <v>#DIV/0!</v>
      </c>
    </row>
    <row r="36" spans="1:27" ht="36">
      <c r="A36" s="91" t="s">
        <v>104</v>
      </c>
      <c r="B36" s="92">
        <f>'P&amp;L Yr.1'!B36</f>
        <v>0</v>
      </c>
      <c r="C36" s="86" t="e">
        <f>+B36/B10</f>
        <v>#DIV/0!</v>
      </c>
      <c r="D36" s="92">
        <f>'P&amp;L Yr.1'!D36</f>
        <v>0</v>
      </c>
      <c r="E36" s="86" t="e">
        <f>+D36/D10</f>
        <v>#DIV/0!</v>
      </c>
      <c r="F36" s="92">
        <f>'P&amp;L Yr.1'!F36</f>
        <v>0</v>
      </c>
      <c r="G36" s="86" t="e">
        <f>+F36/F10</f>
        <v>#DIV/0!</v>
      </c>
      <c r="H36" s="92">
        <f>'P&amp;L Yr.1'!H36</f>
        <v>0</v>
      </c>
      <c r="I36" s="86" t="e">
        <f>+H36/H10</f>
        <v>#DIV/0!</v>
      </c>
      <c r="J36" s="92">
        <f>'P&amp;L Yr.1'!J36</f>
        <v>0</v>
      </c>
      <c r="K36" s="86" t="e">
        <f>+J36/J10</f>
        <v>#DIV/0!</v>
      </c>
      <c r="L36" s="92">
        <f>'P&amp;L Yr.1'!L36</f>
        <v>0</v>
      </c>
      <c r="M36" s="86" t="e">
        <f>+L36/L10</f>
        <v>#DIV/0!</v>
      </c>
      <c r="N36" s="92">
        <f>'P&amp;L Yr.1'!N36</f>
        <v>0</v>
      </c>
      <c r="O36" s="86" t="e">
        <f>+N36/N10</f>
        <v>#DIV/0!</v>
      </c>
      <c r="P36" s="92">
        <f>'P&amp;L Yr.1'!P36</f>
        <v>0</v>
      </c>
      <c r="Q36" s="86" t="e">
        <f>+P36/P10</f>
        <v>#DIV/0!</v>
      </c>
      <c r="R36" s="92">
        <f>'P&amp;L Yr.1'!R36</f>
        <v>0</v>
      </c>
      <c r="S36" s="86" t="e">
        <f>+R36/R10</f>
        <v>#DIV/0!</v>
      </c>
      <c r="T36" s="92">
        <f>'P&amp;L Yr.1'!T36</f>
        <v>0</v>
      </c>
      <c r="U36" s="86" t="e">
        <f>+T36/T10</f>
        <v>#DIV/0!</v>
      </c>
      <c r="V36" s="92">
        <f>'P&amp;L Yr.1'!V36</f>
        <v>0</v>
      </c>
      <c r="W36" s="86" t="e">
        <f>+V36/V10</f>
        <v>#DIV/0!</v>
      </c>
      <c r="X36" s="92">
        <f>'P&amp;L Yr.1'!X36</f>
        <v>0</v>
      </c>
      <c r="Y36" s="86" t="e">
        <f>+X36/X10</f>
        <v>#DIV/0!</v>
      </c>
      <c r="Z36" s="90">
        <f t="shared" si="1"/>
        <v>0</v>
      </c>
      <c r="AA36" s="86" t="e">
        <f>+Z36/Z10</f>
        <v>#DIV/0!</v>
      </c>
    </row>
    <row r="37" spans="1:27" ht="36">
      <c r="A37" s="91" t="s">
        <v>104</v>
      </c>
      <c r="B37" s="92">
        <f>'P&amp;L Yr.1'!B37</f>
        <v>0</v>
      </c>
      <c r="C37" s="86" t="e">
        <f>+B37/B10</f>
        <v>#DIV/0!</v>
      </c>
      <c r="D37" s="92">
        <f>'P&amp;L Yr.1'!D37</f>
        <v>0</v>
      </c>
      <c r="E37" s="86" t="e">
        <f>+D37/D10</f>
        <v>#DIV/0!</v>
      </c>
      <c r="F37" s="92">
        <f>'P&amp;L Yr.1'!F37</f>
        <v>0</v>
      </c>
      <c r="G37" s="86" t="e">
        <f>+F37/F10</f>
        <v>#DIV/0!</v>
      </c>
      <c r="H37" s="92">
        <f>'P&amp;L Yr.1'!H37</f>
        <v>0</v>
      </c>
      <c r="I37" s="86" t="e">
        <f>+H37/H10</f>
        <v>#DIV/0!</v>
      </c>
      <c r="J37" s="92">
        <f>'P&amp;L Yr.1'!J37</f>
        <v>0</v>
      </c>
      <c r="K37" s="86" t="e">
        <f>+J37/J10</f>
        <v>#DIV/0!</v>
      </c>
      <c r="L37" s="92">
        <f>'P&amp;L Yr.1'!L37</f>
        <v>0</v>
      </c>
      <c r="M37" s="86" t="e">
        <f>+L37/L10</f>
        <v>#DIV/0!</v>
      </c>
      <c r="N37" s="92">
        <f>'P&amp;L Yr.1'!N37</f>
        <v>0</v>
      </c>
      <c r="O37" s="86" t="e">
        <f>+N37/N10</f>
        <v>#DIV/0!</v>
      </c>
      <c r="P37" s="92">
        <f>'P&amp;L Yr.1'!P37</f>
        <v>0</v>
      </c>
      <c r="Q37" s="86" t="e">
        <f>+P37/P10</f>
        <v>#DIV/0!</v>
      </c>
      <c r="R37" s="92">
        <f>'P&amp;L Yr.1'!R37</f>
        <v>0</v>
      </c>
      <c r="S37" s="86" t="e">
        <f>+R37/R10</f>
        <v>#DIV/0!</v>
      </c>
      <c r="T37" s="92">
        <f>'P&amp;L Yr.1'!T37</f>
        <v>0</v>
      </c>
      <c r="U37" s="86" t="e">
        <f>+T37/T10</f>
        <v>#DIV/0!</v>
      </c>
      <c r="V37" s="92">
        <f>'P&amp;L Yr.1'!V37</f>
        <v>0</v>
      </c>
      <c r="W37" s="86" t="e">
        <f>+V37/V10</f>
        <v>#DIV/0!</v>
      </c>
      <c r="X37" s="92">
        <f>'P&amp;L Yr.1'!X37</f>
        <v>0</v>
      </c>
      <c r="Y37" s="86" t="e">
        <f>+X37/X10</f>
        <v>#DIV/0!</v>
      </c>
      <c r="Z37" s="90">
        <f t="shared" si="1"/>
        <v>0</v>
      </c>
      <c r="AA37" s="86" t="e">
        <f>+Z37/Z10</f>
        <v>#DIV/0!</v>
      </c>
    </row>
    <row r="38" spans="1:27" ht="36">
      <c r="A38" s="91" t="s">
        <v>104</v>
      </c>
      <c r="B38" s="92">
        <f>'P&amp;L Yr.1'!B38</f>
        <v>0</v>
      </c>
      <c r="C38" s="86" t="e">
        <f>+B38/B10</f>
        <v>#DIV/0!</v>
      </c>
      <c r="D38" s="92">
        <f>'P&amp;L Yr.1'!D38</f>
        <v>0</v>
      </c>
      <c r="E38" s="86" t="e">
        <f>+D38/D10</f>
        <v>#DIV/0!</v>
      </c>
      <c r="F38" s="92">
        <f>'P&amp;L Yr.1'!F38</f>
        <v>0</v>
      </c>
      <c r="G38" s="86" t="e">
        <f>+F38/F10</f>
        <v>#DIV/0!</v>
      </c>
      <c r="H38" s="92">
        <f>'P&amp;L Yr.1'!H38</f>
        <v>0</v>
      </c>
      <c r="I38" s="86" t="e">
        <f>+H38/H10</f>
        <v>#DIV/0!</v>
      </c>
      <c r="J38" s="92">
        <f>'P&amp;L Yr.1'!J38</f>
        <v>0</v>
      </c>
      <c r="K38" s="86" t="e">
        <f>+J38/J10</f>
        <v>#DIV/0!</v>
      </c>
      <c r="L38" s="92">
        <f>'P&amp;L Yr.1'!L38</f>
        <v>0</v>
      </c>
      <c r="M38" s="86" t="e">
        <f>+L38/L10</f>
        <v>#DIV/0!</v>
      </c>
      <c r="N38" s="92">
        <f>'P&amp;L Yr.1'!N38</f>
        <v>0</v>
      </c>
      <c r="O38" s="86" t="e">
        <f>+N38/N10</f>
        <v>#DIV/0!</v>
      </c>
      <c r="P38" s="92">
        <f>'P&amp;L Yr.1'!P38</f>
        <v>0</v>
      </c>
      <c r="Q38" s="86" t="e">
        <f>+P38/P10</f>
        <v>#DIV/0!</v>
      </c>
      <c r="R38" s="92">
        <f>'P&amp;L Yr.1'!R38</f>
        <v>0</v>
      </c>
      <c r="S38" s="86" t="e">
        <f>+R38/R10</f>
        <v>#DIV/0!</v>
      </c>
      <c r="T38" s="92">
        <f>'P&amp;L Yr.1'!T38</f>
        <v>0</v>
      </c>
      <c r="U38" s="86" t="e">
        <f>+T38/T10</f>
        <v>#DIV/0!</v>
      </c>
      <c r="V38" s="92">
        <f>'P&amp;L Yr.1'!V38</f>
        <v>0</v>
      </c>
      <c r="W38" s="86" t="e">
        <f>+V38/V10</f>
        <v>#DIV/0!</v>
      </c>
      <c r="X38" s="92">
        <f>'P&amp;L Yr.1'!X38</f>
        <v>0</v>
      </c>
      <c r="Y38" s="86" t="e">
        <f>+X38/X10</f>
        <v>#DIV/0!</v>
      </c>
      <c r="Z38" s="90">
        <f t="shared" si="1"/>
        <v>0</v>
      </c>
      <c r="AA38" s="86" t="e">
        <f>+Z38/Z10</f>
        <v>#DIV/0!</v>
      </c>
    </row>
    <row r="39" spans="1:27" ht="12.75">
      <c r="A39" s="91" t="s">
        <v>173</v>
      </c>
      <c r="B39" s="92">
        <f>'P&amp;L Yr.1'!B39</f>
        <v>0</v>
      </c>
      <c r="C39" s="86" t="e">
        <f>+B39/B10</f>
        <v>#DIV/0!</v>
      </c>
      <c r="D39" s="92">
        <f>'P&amp;L Yr.1'!D39</f>
        <v>0</v>
      </c>
      <c r="E39" s="86" t="e">
        <f>+D39/D10</f>
        <v>#DIV/0!</v>
      </c>
      <c r="F39" s="92">
        <f>'P&amp;L Yr.1'!F39</f>
        <v>0</v>
      </c>
      <c r="G39" s="86" t="e">
        <f>+F39/F10</f>
        <v>#DIV/0!</v>
      </c>
      <c r="H39" s="92">
        <f>'P&amp;L Yr.1'!H39</f>
        <v>0</v>
      </c>
      <c r="I39" s="86" t="e">
        <f>+H39/H10</f>
        <v>#DIV/0!</v>
      </c>
      <c r="J39" s="92">
        <f>'P&amp;L Yr.1'!J39</f>
        <v>0</v>
      </c>
      <c r="K39" s="86" t="e">
        <f>+J39/J10</f>
        <v>#DIV/0!</v>
      </c>
      <c r="L39" s="92">
        <f>'P&amp;L Yr.1'!L39</f>
        <v>0</v>
      </c>
      <c r="M39" s="86" t="e">
        <f>+L39/L10</f>
        <v>#DIV/0!</v>
      </c>
      <c r="N39" s="92">
        <f>'P&amp;L Yr.1'!N39</f>
        <v>0</v>
      </c>
      <c r="O39" s="86" t="e">
        <f>+N39/N10</f>
        <v>#DIV/0!</v>
      </c>
      <c r="P39" s="92">
        <f>'P&amp;L Yr.1'!P39</f>
        <v>0</v>
      </c>
      <c r="Q39" s="86" t="e">
        <f>+P39/P10</f>
        <v>#DIV/0!</v>
      </c>
      <c r="R39" s="92">
        <f>'P&amp;L Yr.1'!R39</f>
        <v>0</v>
      </c>
      <c r="S39" s="86" t="e">
        <f>+R39/R10</f>
        <v>#DIV/0!</v>
      </c>
      <c r="T39" s="92">
        <f>'P&amp;L Yr.1'!T39</f>
        <v>0</v>
      </c>
      <c r="U39" s="86" t="e">
        <f>+T39/T10</f>
        <v>#DIV/0!</v>
      </c>
      <c r="V39" s="92">
        <f>'P&amp;L Yr.1'!V39</f>
        <v>0</v>
      </c>
      <c r="W39" s="86" t="e">
        <f>+V39/V10</f>
        <v>#DIV/0!</v>
      </c>
      <c r="X39" s="92">
        <f>'P&amp;L Yr.1'!X39</f>
        <v>0</v>
      </c>
      <c r="Y39" s="86" t="e">
        <f>+X39/X10</f>
        <v>#DIV/0!</v>
      </c>
      <c r="Z39" s="90">
        <f t="shared" si="1"/>
        <v>0</v>
      </c>
      <c r="AA39" s="86" t="e">
        <f>+Z39/Z10</f>
        <v>#DIV/0!</v>
      </c>
    </row>
    <row r="40" spans="1:27" ht="24">
      <c r="A40" s="93" t="s">
        <v>135</v>
      </c>
      <c r="B40" s="94">
        <f>SUM(B23:B39)</f>
        <v>0</v>
      </c>
      <c r="C40" s="86" t="e">
        <f>+B40/B10</f>
        <v>#DIV/0!</v>
      </c>
      <c r="D40" s="94">
        <f>SUM(D23:D39)</f>
        <v>0</v>
      </c>
      <c r="E40" s="86" t="e">
        <f>+D40/D10</f>
        <v>#DIV/0!</v>
      </c>
      <c r="F40" s="94">
        <f>SUM(F23:F39)</f>
        <v>0</v>
      </c>
      <c r="G40" s="86" t="e">
        <f>+F40/F10</f>
        <v>#DIV/0!</v>
      </c>
      <c r="H40" s="94">
        <f>SUM(H23:H39)</f>
        <v>0</v>
      </c>
      <c r="I40" s="86" t="e">
        <f>+H40/H10</f>
        <v>#DIV/0!</v>
      </c>
      <c r="J40" s="94">
        <f>SUM(J23:J39)</f>
        <v>0</v>
      </c>
      <c r="K40" s="86" t="e">
        <f>+J40/J10</f>
        <v>#DIV/0!</v>
      </c>
      <c r="L40" s="94">
        <f>SUM(L23:L39)</f>
        <v>0</v>
      </c>
      <c r="M40" s="86" t="e">
        <f>+L40/L10</f>
        <v>#DIV/0!</v>
      </c>
      <c r="N40" s="94">
        <f>SUM(N23:N39)</f>
        <v>0</v>
      </c>
      <c r="O40" s="86" t="e">
        <f>+N40/N10</f>
        <v>#DIV/0!</v>
      </c>
      <c r="P40" s="94">
        <f>SUM(P23:P39)</f>
        <v>0</v>
      </c>
      <c r="Q40" s="86" t="e">
        <f>+P40/P10</f>
        <v>#DIV/0!</v>
      </c>
      <c r="R40" s="94">
        <f>SUM(R23:R39)</f>
        <v>0</v>
      </c>
      <c r="S40" s="86" t="e">
        <f>+R40/R10</f>
        <v>#DIV/0!</v>
      </c>
      <c r="T40" s="94">
        <f>SUM(T23:T39)</f>
        <v>0</v>
      </c>
      <c r="U40" s="86" t="e">
        <f>+T40/T10</f>
        <v>#DIV/0!</v>
      </c>
      <c r="V40" s="94">
        <f>SUM(V23:V39)</f>
        <v>0</v>
      </c>
      <c r="W40" s="86" t="e">
        <f>+V40/V10</f>
        <v>#DIV/0!</v>
      </c>
      <c r="X40" s="94">
        <f>SUM(X23:X39)</f>
        <v>0</v>
      </c>
      <c r="Y40" s="86" t="e">
        <f>+X40/X10</f>
        <v>#DIV/0!</v>
      </c>
      <c r="Z40" s="94">
        <f>SUM(Z23:Z39)</f>
        <v>0</v>
      </c>
      <c r="AA40" s="86" t="e">
        <f>+Z40/Z10</f>
        <v>#DIV/0!</v>
      </c>
    </row>
    <row r="41" spans="1:27" ht="12.75">
      <c r="A41" s="95"/>
      <c r="B41" s="84"/>
      <c r="C41" s="98"/>
      <c r="D41" s="84"/>
      <c r="E41" s="98"/>
      <c r="F41" s="84"/>
      <c r="G41" s="98"/>
      <c r="H41" s="84"/>
      <c r="I41" s="98"/>
      <c r="J41" s="84"/>
      <c r="K41" s="98"/>
      <c r="L41" s="84"/>
      <c r="M41" s="98"/>
      <c r="N41" s="84"/>
      <c r="O41" s="98"/>
      <c r="P41" s="84"/>
      <c r="Q41" s="98"/>
      <c r="R41" s="84"/>
      <c r="S41" s="98"/>
      <c r="T41" s="84"/>
      <c r="U41" s="98"/>
      <c r="V41" s="84"/>
      <c r="W41" s="98"/>
      <c r="X41" s="84"/>
      <c r="Y41" s="98"/>
      <c r="Z41" s="84"/>
      <c r="AA41" s="98"/>
    </row>
    <row r="42" spans="1:27" ht="12.75">
      <c r="A42" s="101" t="s">
        <v>136</v>
      </c>
      <c r="B42" s="90">
        <f>B20-B40</f>
        <v>0</v>
      </c>
      <c r="C42" s="102" t="str">
        <f>IF(B10=0,"-",(B42*100)/B10)</f>
        <v>-</v>
      </c>
      <c r="D42" s="90">
        <f>D20-D40</f>
        <v>0</v>
      </c>
      <c r="E42" s="102" t="str">
        <f>IF(D10=0,"-",(D42*100)/D10)</f>
        <v>-</v>
      </c>
      <c r="F42" s="90">
        <f>F20-F40</f>
        <v>0</v>
      </c>
      <c r="G42" s="102" t="str">
        <f>IF(F10=0,"-",(F42*100)/F10)</f>
        <v>-</v>
      </c>
      <c r="H42" s="90">
        <f>H20-H40</f>
        <v>0</v>
      </c>
      <c r="I42" s="102" t="str">
        <f>IF(H10=0,"-",(H42*100)/H10)</f>
        <v>-</v>
      </c>
      <c r="J42" s="90">
        <f>J20-J40</f>
        <v>0</v>
      </c>
      <c r="K42" s="102" t="str">
        <f>IF(J10=0,"-",(J42*100)/J10)</f>
        <v>-</v>
      </c>
      <c r="L42" s="90">
        <f>L20-L40</f>
        <v>0</v>
      </c>
      <c r="M42" s="102" t="str">
        <f>IF(L10=0,"-",(L42*100)/L10)</f>
        <v>-</v>
      </c>
      <c r="N42" s="90">
        <f>N20-N40</f>
        <v>0</v>
      </c>
      <c r="O42" s="102" t="str">
        <f>IF(N10=0,"-",(N42*100)/N10)</f>
        <v>-</v>
      </c>
      <c r="P42" s="90">
        <f>P20-P40</f>
        <v>0</v>
      </c>
      <c r="Q42" s="102" t="str">
        <f>IF(P10=0,"-",(P42*100)/P10)</f>
        <v>-</v>
      </c>
      <c r="R42" s="90">
        <f>R20-R40</f>
        <v>0</v>
      </c>
      <c r="S42" s="102" t="str">
        <f>IF(R10=0,"-",(R42*100)/R10)</f>
        <v>-</v>
      </c>
      <c r="T42" s="90">
        <f>T20-T40</f>
        <v>0</v>
      </c>
      <c r="U42" s="102" t="str">
        <f>IF(T10=0,"-",(T42*100)/T10)</f>
        <v>-</v>
      </c>
      <c r="V42" s="90">
        <f>V20-V40</f>
        <v>0</v>
      </c>
      <c r="W42" s="102" t="str">
        <f>IF(V10=0,"-",(V42*100)/V10)</f>
        <v>-</v>
      </c>
      <c r="X42" s="90">
        <f>X20-X40</f>
        <v>0</v>
      </c>
      <c r="Y42" s="102" t="str">
        <f>IF(X10=0,"-",(X42*100)/X10)</f>
        <v>-</v>
      </c>
      <c r="Z42" s="90">
        <f>Z20-Z40</f>
        <v>0</v>
      </c>
      <c r="AA42" s="102" t="str">
        <f>IF(Z10=0,"-",(Z42*100)/Z10)</f>
        <v>-</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Hudson, Lisa</dc:creator>
  <cp:keywords/>
  <dc:description/>
  <cp:lastModifiedBy>Hudson, Lisa</cp:lastModifiedBy>
  <cp:lastPrinted>2006-01-23T21:26:09Z</cp:lastPrinted>
  <dcterms:created xsi:type="dcterms:W3CDTF">2001-02-14T22:45:59Z</dcterms:created>
  <dcterms:modified xsi:type="dcterms:W3CDTF">2015-06-26T20:40:17Z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